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13_ncr:1_{381DDCFA-14A6-4E14-A8A9-16D688448975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Descripción de rubros" sheetId="23" r:id="rId1"/>
    <sheet name="Presupuesto EJEMPLO detallado" sheetId="1" r:id="rId2"/>
    <sheet name="Listas" sheetId="4" state="hidden" r:id="rId3"/>
    <sheet name="Presupuesto General EJEMPLO" sheetId="22" r:id="rId4"/>
    <sheet name="1 - Materiales e insumos  EJEMP" sheetId="27" r:id="rId5"/>
    <sheet name="2 - Equipos y Software  EJEMPLO" sheetId="28" r:id="rId6"/>
    <sheet name="3 - Material Bibliográfico EJE" sheetId="29" r:id="rId7"/>
    <sheet name="4 - Servicios tec. y tec EJEMP." sheetId="34" r:id="rId8"/>
    <sheet name="5 - Salidas EJEMPLO" sheetId="35" r:id="rId9"/>
    <sheet name="6 - Eventos científicos EJEMPLO" sheetId="37" r:id="rId10"/>
  </sheet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V9" i="1" s="1"/>
  <c r="G8" i="1"/>
  <c r="V8" i="1" s="1"/>
  <c r="G7" i="1"/>
  <c r="V7" i="1" s="1"/>
  <c r="G6" i="1"/>
  <c r="V6" i="1" s="1"/>
  <c r="G5" i="1"/>
  <c r="V5" i="1" s="1"/>
  <c r="G4" i="1"/>
  <c r="V4" i="1" s="1"/>
</calcChain>
</file>

<file path=xl/sharedStrings.xml><?xml version="1.0" encoding="utf-8"?>
<sst xmlns="http://schemas.openxmlformats.org/spreadsheetml/2006/main" count="160" uniqueCount="78">
  <si>
    <t>Unimagdalena</t>
  </si>
  <si>
    <t>Dinero</t>
  </si>
  <si>
    <t>Etiquetas de fila</t>
  </si>
  <si>
    <t>Total general</t>
  </si>
  <si>
    <t>Etiquetas de columna</t>
  </si>
  <si>
    <t>RUBRO</t>
  </si>
  <si>
    <t>SUB RUBRO</t>
  </si>
  <si>
    <t>DESCRIPCIÓN</t>
  </si>
  <si>
    <t>UNIDADES</t>
  </si>
  <si>
    <t>TIPO DE APORTE</t>
  </si>
  <si>
    <t>Especie</t>
  </si>
  <si>
    <t>JUSTIFICACIÓN</t>
  </si>
  <si>
    <t>Lista 1</t>
  </si>
  <si>
    <t>Lista 2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</si>
  <si>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</si>
  <si>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</si>
  <si>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</si>
  <si>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</si>
  <si>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</si>
  <si>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</si>
  <si>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</si>
  <si>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</si>
  <si>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</si>
  <si>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</si>
  <si>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</si>
  <si>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</si>
  <si>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VALOR SUB RUBRO</t>
  </si>
  <si>
    <t>VALOR UNITARIO</t>
  </si>
  <si>
    <t>Suma de VALOR SUB RUBRO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</si>
  <si>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</si>
  <si>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</si>
  <si>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</si>
  <si>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</si>
  <si>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</si>
  <si>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</si>
  <si>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</si>
  <si>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</si>
  <si>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</si>
  <si>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</si>
  <si>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</si>
  <si>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</si>
  <si>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</si>
  <si>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</si>
  <si>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</si>
  <si>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Descripción</t>
  </si>
  <si>
    <t>TOTAL DISTRIBUCIÓN EN MESES</t>
  </si>
  <si>
    <t>Minciencias</t>
  </si>
  <si>
    <t>Rubro*</t>
  </si>
  <si>
    <t>Requerido para la captura de especímenes</t>
  </si>
  <si>
    <t>ENTIDAD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</si>
  <si>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</si>
  <si>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Contrataciones que se hacen para la prestación de servicios especializados y cuya necesidad esté suficientemente justificada, por ejemplo: ensayos, pruebas, análisis de laboratorio y caracterizaciones, etc. No se deben incluir en el rubro Personal. </t>
  </si>
  <si>
    <t>Gastos relacionados a la organización de eventos que se realicen en la Universidad del Magdalena (simposios, coloquios y congresos) que permitan retroalimentar o presentar productos y resultados del proyecto. </t>
  </si>
  <si>
    <t>Adquisición de libros, revistas, artículos, suscripciones o acceso a bases de datos especializadas, que sean estrictamente necesarias para una ejecución del proyecto. </t>
  </si>
  <si>
    <t>Requerido para la sistematización de los datos; Software estadístico para el análisis morfológico de los ostiones (ejemplo)</t>
  </si>
  <si>
    <t>Asitencia a ponencia internacional sobre conservación de especies.</t>
  </si>
  <si>
    <t>Nombre del evento y lugar</t>
  </si>
  <si>
    <t>Son los equipos que se consideran necesarios para el desarrollo del proyecto y la adquisición de licencias de software. </t>
  </si>
  <si>
    <t>Justificar para que sera usado el material bibliografico.</t>
  </si>
  <si>
    <t>Describir el material bibliografico.</t>
  </si>
  <si>
    <t>Justificación de la contratación</t>
  </si>
  <si>
    <t>Salida de campo del ayudantes de investigación a la bahía de Taganga a fin de recolectar especímenes de ostiones (ejemplo).</t>
  </si>
  <si>
    <t>Gastos relacionados a la organización de eventos que se realicen en la Universidad del Magdalena (simposios, coloquios y congresos) que permitan retroalimentar o presentar productos y resultados del proyecto.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</si>
  <si>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</t>
  </si>
  <si>
    <r>
      <rPr>
        <b/>
        <sz val="9"/>
        <color theme="1"/>
        <rFont val="Arial"/>
        <family val="2"/>
      </rPr>
      <t xml:space="preserve">ESPECIFICACIONES TÉCNICAS: </t>
    </r>
    <r>
      <rPr>
        <sz val="9"/>
        <color theme="1"/>
        <rFont val="Arial"/>
        <family val="2"/>
      </rPr>
      <t>Computador, equipo especial, Nombre del Software;</t>
    </r>
    <r>
      <rPr>
        <b/>
        <sz val="9"/>
        <color theme="1"/>
        <rFont val="Arial"/>
        <family val="2"/>
      </rPr>
      <t xml:space="preserve"> DURACIÓN:</t>
    </r>
    <r>
      <rPr>
        <sz val="9"/>
        <color theme="1"/>
        <rFont val="Arial"/>
        <family val="2"/>
      </rPr>
      <t xml:space="preserve"> para el Softaware.</t>
    </r>
  </si>
  <si>
    <r>
      <rPr>
        <b/>
        <sz val="9"/>
        <color theme="1"/>
        <rFont val="Arial"/>
        <family val="2"/>
      </rPr>
      <t xml:space="preserve">PERSONA NATURAL O JURIDICA: </t>
    </r>
    <r>
      <rPr>
        <sz val="9"/>
        <color theme="1"/>
        <rFont val="Arial"/>
        <family val="2"/>
      </rPr>
      <t>Persona encargada de crear el acuario donde se culivaran las diferentes especies (ejemplo)</t>
    </r>
  </si>
  <si>
    <r>
      <t xml:space="preserve"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</t>
    </r>
    <r>
      <rPr>
        <b/>
        <sz val="9"/>
        <color theme="1"/>
        <rFont val="Arial"/>
        <family val="2"/>
      </rPr>
      <t xml:space="preserve">Discriminar el tipo: </t>
    </r>
    <r>
      <rPr>
        <sz val="9"/>
        <color theme="1"/>
        <rFont val="Arial"/>
        <family val="2"/>
      </rPr>
      <t>Docente de Planta, Catedratico, Ocasinal, Invitado, Estudiante, Contratista.</t>
    </r>
  </si>
  <si>
    <r>
      <rPr>
        <b/>
        <sz val="9"/>
        <color theme="1"/>
        <rFont val="Arial"/>
        <family val="2"/>
      </rPr>
      <t xml:space="preserve">DETALLES DEL APOYO: </t>
    </r>
    <r>
      <rPr>
        <sz val="9"/>
        <color theme="1"/>
        <rFont val="Arial"/>
        <family val="2"/>
      </rPr>
      <t>Gastos de alimentación, Hospedaje, Transporte terrestre, Transporte acuático, Tiquetes aereos.</t>
    </r>
  </si>
  <si>
    <r>
      <t xml:space="preserve">NOMBRE DEL PROYECTO: </t>
    </r>
    <r>
      <rPr>
        <i/>
        <sz val="14"/>
        <color theme="1"/>
        <rFont val="Arial"/>
        <family val="2"/>
      </rPr>
      <t>Ingrese nombre completo del proyecto</t>
    </r>
  </si>
  <si>
    <r>
      <t xml:space="preserve">Favor diligenciar la hoja </t>
    </r>
    <r>
      <rPr>
        <b/>
        <sz val="9"/>
        <color theme="1"/>
        <rFont val="Tahoma"/>
        <family val="2"/>
      </rPr>
      <t>Presupuesto detallado</t>
    </r>
    <r>
      <rPr>
        <sz val="9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</si>
  <si>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ESPECIFICACIONES:</t>
  </si>
  <si>
    <t>1. Materiales e insumos</t>
  </si>
  <si>
    <t>2. Equipos y Software</t>
  </si>
  <si>
    <t>3. Material bibliográfico</t>
  </si>
  <si>
    <t>4. Servicios técnicos y tecnológicos</t>
  </si>
  <si>
    <t>5. Salidas de campo</t>
  </si>
  <si>
    <t>6. Eventos científicos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</si>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</sst>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left" wrapText="1"/>
    </xf>
    <xf numFmtId="44" fontId="0" fillId="0" borderId="0" xfId="0" applyNumberFormat="1" applyAlignment="1">
      <alignment vertical="center"/>
    </xf>
    <xf numFmtId="0" fontId="14" fillId="0" borderId="0" xfId="0" applyFont="1"/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44" fontId="5" fillId="3" borderId="0" xfId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justify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4" fontId="8" fillId="3" borderId="0" xfId="1" applyFont="1" applyFill="1" applyBorder="1" applyAlignment="1" applyProtection="1">
      <alignment horizontal="justify" vertical="center"/>
    </xf>
    <xf numFmtId="0" fontId="7" fillId="3" borderId="0" xfId="0" applyFont="1" applyFill="1" applyAlignment="1" applyProtection="1">
      <alignment vertical="center"/>
      <protection locked="0"/>
    </xf>
    <xf numFmtId="44" fontId="8" fillId="3" borderId="0" xfId="1" applyFont="1" applyFill="1" applyBorder="1" applyAlignment="1" applyProtection="1">
      <alignment horizontal="left" vertical="center"/>
    </xf>
    <xf numFmtId="44" fontId="7" fillId="3" borderId="0" xfId="1" applyFont="1" applyFill="1" applyBorder="1" applyAlignment="1" applyProtection="1">
      <alignment horizontal="justify"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3" fillId="3" borderId="0" xfId="1" applyFont="1" applyFill="1" applyProtection="1">
      <protection locked="0"/>
    </xf>
    <xf numFmtId="0" fontId="8" fillId="3" borderId="0" xfId="0" applyFont="1" applyFill="1" applyAlignment="1" applyProtection="1">
      <alignment horizontal="justify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7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0" fontId="15" fillId="0" borderId="0" xfId="0" applyFont="1" applyAlignment="1">
      <alignment horizontal="justify" vertical="top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37">
    <dxf>
      <font>
        <color theme="0"/>
      </font>
      <fill>
        <patternFill patternType="solid">
          <fgColor auto="1"/>
          <bgColor rgb="FFCC3300"/>
        </patternFill>
      </fill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02.452095717592" createdVersion="6" refreshedVersion="8" minRefreshableVersion="3" recordCount="6" xr:uid="{00000000-000A-0000-FFFF-FFFF00000000}">
  <cacheSource type="worksheet">
    <worksheetSource name="Tabla1"/>
  </cacheSource>
  <cacheFields count="22">
    <cacheField name="RUBRO" numFmtId="0">
      <sharedItems containsBlank="1" count="38">
        <s v="1. Materiales e insumos"/>
        <s v="2. Equipos y Software"/>
        <s v="3. Material bibliográfico"/>
        <s v="4. Servicios técnicos y tecnológicos"/>
        <s v="5. Salidas de campo"/>
        <s v="6. Eventos científicos"/>
        <s v="1. Personal" u="1"/>
        <s v="2. Materiales e insumos" u="1"/>
        <s v="3. Equipos y Software" u="1"/>
        <s v="4. Material bibliográfico" u="1"/>
        <s v="5. Servicios técnicos y tecnológicos" u="1"/>
        <s v="6. Salidas de campo" u="1"/>
        <s v="7. Publicaciones" u="1"/>
        <s v="8. Eventos científicos" u="1"/>
        <s v="9. Visita de especialistas" u="1"/>
        <s v="10. Otros gast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2 - Equipos y accesorios" u="1"/>
        <s v="Equipos" u="1"/>
        <s v="Eventos" u="1"/>
        <s v="Software" u="1"/>
        <s v="Servicios técnicos" u="1"/>
        <s v="Bienes, accesorios e insumos" u="1"/>
        <s v="8 - Servicios científicos o tecnológicos" u="1"/>
        <s v="3 - Materiales e insumos" u="1"/>
        <s v="Personal" u="1"/>
        <s v="5 - Movilidad" u="1"/>
        <s v="11 - Construcción, adecuación o amoblamiento de infraestructura física" u="1"/>
        <s v="Viajes" u="1"/>
        <s v="Gastos administrativos" u="1"/>
        <s v="1 - Personal" u="1"/>
        <s v="4 - Licencias o suscripciones de software" u="1"/>
      </sharedItems>
    </cacheField>
    <cacheField name="SUB RUBRO" numFmtId="0">
      <sharedItems containsBlank="1" count="72" longText="1">
        <s v="Adquisición de insumos, bienes fungibles y demás elementos necesarios para el desarrollo del proyecto. Este rubro incluye: reactivos, herramientas, elementos de protección, controles e instrumentación, material biológico, audiovisual, de laboratorio y de campo. "/>
        <s v="Son los equipos que se consideran necesarios para el desarrollo del proyecto y la adquisición de licencias de software. "/>
        <s v="Adquisición de libros, revistas, artículos, suscripciones o acceso a bases de datos especializadas, que sean estrictamente necesarias para una ejecución del proyecto. "/>
        <s v="Contrataciones que se hacen para la prestación de servicios especializados y cuya necesidad esté suficientemente justificada, por ejemplo: ensayos, pruebas, análisis de laboratorio y caracterizaciones, etc. No se deben incluir en el rubro Personal. 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"/>
        <s v="Gastos relacionados a la organización de eventos que se realicen en la Universidad del Magdalena (simposios, coloquios y congresos) que permitan retroalimentar o presentar productos y resultados del proyecto."/>
        <s v="CAPACIDAD INSTALADA (del grupo de investigación)" u="1"/>
        <s v="CAPACIDAD INSTALADA" u="1"/>
        <s v="CAPACIDAD INSTALADA (Docente de Planta)" u="1"/>
        <s v="Ayudantes de investigación y/o Asistentes de investigación" u="1"/>
        <s v="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" u="1"/>
        <s v="Gastos relacionados con tiquetes nacionales o internacionales, alojamiento y manutención del invitado a la Universidad del Magdalena. " u="1"/>
        <s v="Costos relacionados con permisos, licencias y otros asuntos administrativos relacionados con la legalización del proyecto." u="1"/>
        <s v="Paseito" u="1"/>
        <s v="Ayudantes de investigación" u="1"/>
        <s v="Apoyo económico para salida de campo - Estudiantes" u="1"/>
        <m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/>
    </cacheField>
    <cacheField name="JUSTIFICACIÓN" numFmtId="0">
      <sharedItems/>
    </cacheField>
    <cacheField name="UNIDADES" numFmtId="0">
      <sharedItems containsSemiMixedTypes="0" containsString="0" containsNumber="1" containsInteger="1" minValue="1" maxValue="5"/>
    </cacheField>
    <cacheField name="VALOR UNITARIO" numFmtId="44">
      <sharedItems containsSemiMixedTypes="0" containsString="0" containsNumber="1" containsInteger="1" minValue="10000" maxValue="5000000"/>
    </cacheField>
    <cacheField name="VALOR SUB RUBRO" numFmtId="44">
      <sharedItems containsSemiMixedTypes="0" containsString="0" containsNumber="1" containsInteger="1" minValue="50000" maxValue="5000000"/>
    </cacheField>
    <cacheField name="ENTIDAD" numFmtId="0">
      <sharedItems/>
    </cacheField>
    <cacheField name="TIPO DE APORTE" numFmtId="0">
      <sharedItems containsBlank="1" count="4">
        <s v="Especie"/>
        <s v="Dinero"/>
        <m u="1"/>
        <s v="Capacidad instalada" u="1"/>
      </sharedItems>
    </cacheField>
    <cacheField name="MES 1" numFmtId="44">
      <sharedItems containsSemiMixedTypes="0" containsString="0" containsNumber="1" containsInteger="1" minValue="0" maxValue="5000000"/>
    </cacheField>
    <cacheField name="MES 2" numFmtId="44">
      <sharedItems containsSemiMixedTypes="0" containsString="0" containsNumber="1" containsInteger="1" minValue="0" maxValue="1500000"/>
    </cacheField>
    <cacheField name="MES 3" numFmtId="44">
      <sharedItems containsSemiMixedTypes="0" containsString="0" containsNumber="1" containsInteger="1" minValue="0" maxValue="0"/>
    </cacheField>
    <cacheField name="MES 4" numFmtId="44">
      <sharedItems containsSemiMixedTypes="0" containsString="0" containsNumber="1" containsInteger="1" minValue="0" maxValue="0"/>
    </cacheField>
    <cacheField name="MES 5" numFmtId="44">
      <sharedItems containsSemiMixedTypes="0" containsString="0" containsNumber="1" containsInteger="1" minValue="0" maxValue="1000000"/>
    </cacheField>
    <cacheField name="MES 6" numFmtId="44">
      <sharedItems containsSemiMixedTypes="0" containsString="0" containsNumber="1" containsInteger="1" minValue="0" maxValue="1000000"/>
    </cacheField>
    <cacheField name="MES 7" numFmtId="44">
      <sharedItems containsSemiMixedTypes="0" containsString="0" containsNumber="1" containsInteger="1" minValue="0" maxValue="1000000"/>
    </cacheField>
    <cacheField name="MES 8" numFmtId="44">
      <sharedItems containsSemiMixedTypes="0" containsString="0" containsNumber="1" containsInteger="1" minValue="0" maxValue="1000000"/>
    </cacheField>
    <cacheField name="MES 9" numFmtId="44">
      <sharedItems containsSemiMixedTypes="0" containsString="0" containsNumber="1" containsInteger="1" minValue="0" maxValue="1000000"/>
    </cacheField>
    <cacheField name="MES 10" numFmtId="44">
      <sharedItems containsSemiMixedTypes="0" containsString="0" containsNumber="1" containsInteger="1" minValue="0" maxValue="0"/>
    </cacheField>
    <cacheField name="MES 11" numFmtId="44">
      <sharedItems containsSemiMixedTypes="0" containsString="0" containsNumber="1" containsInteger="1" minValue="0" maxValue="1000000"/>
    </cacheField>
    <cacheField name="MES 12" numFmtId="44">
      <sharedItems containsSemiMixedTypes="0" containsString="0" containsNumber="1" containsInteger="1" minValue="0" maxValue="3000000"/>
    </cacheField>
    <cacheField name="TOTAL DISTRIBUCIÓN EN MESES" numFmtId="44">
      <sharedItems containsSemiMixedTypes="0" containsString="0" containsNumber="1" containsInteger="1" minValue="5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s v="ESPECIFICACIONES:"/>
    <s v="Requerido para la captura de especímenes"/>
    <n v="1"/>
    <n v="5000000"/>
    <n v="5000000"/>
    <s v="Unimagdalena"/>
    <x v="0"/>
    <n v="0"/>
    <n v="0"/>
    <n v="0"/>
    <n v="0"/>
    <n v="1000000"/>
    <n v="1000000"/>
    <n v="1000000"/>
    <n v="1000000"/>
    <n v="1000000"/>
    <n v="0"/>
    <n v="0"/>
    <n v="0"/>
    <n v="5000000"/>
  </r>
  <r>
    <x v="1"/>
    <x v="1"/>
    <s v="ESPECIFICACIONES TÉCNICAS: Computador, equipo especial, Nombre del Software; DURACIÓN: para el Softaware."/>
    <s v="Requerido para la sistematización de los datos; Software estadístico para el análisis morfológico de los ostiones (ejemplo)"/>
    <n v="1"/>
    <n v="3000000"/>
    <n v="3000000"/>
    <s v="Minciencias"/>
    <x v="1"/>
    <n v="0"/>
    <n v="0"/>
    <n v="0"/>
    <n v="0"/>
    <n v="0"/>
    <n v="0"/>
    <n v="0"/>
    <n v="0"/>
    <n v="0"/>
    <n v="0"/>
    <n v="0"/>
    <n v="3000000"/>
    <n v="3000000"/>
  </r>
  <r>
    <x v="2"/>
    <x v="2"/>
    <s v="Describir el material bibliografico."/>
    <s v="Justificar para que sera usado el material bibliografico."/>
    <n v="1"/>
    <n v="5000000"/>
    <n v="5000000"/>
    <s v="Minciencias"/>
    <x v="0"/>
    <n v="5000000"/>
    <n v="0"/>
    <n v="0"/>
    <n v="0"/>
    <n v="0"/>
    <n v="0"/>
    <n v="0"/>
    <n v="0"/>
    <n v="0"/>
    <n v="0"/>
    <n v="0"/>
    <n v="0"/>
    <n v="5000000"/>
  </r>
  <r>
    <x v="3"/>
    <x v="3"/>
    <s v="PERSONA NATURAL O JURIDICA: Persona encargada de crear el acuario donde se culivaran las diferentes especies (ejemplo)"/>
    <s v="Justificación de la contratación"/>
    <n v="3"/>
    <n v="500000"/>
    <n v="1500000"/>
    <s v="Unimagdalena"/>
    <x v="0"/>
    <n v="0"/>
    <n v="1500000"/>
    <n v="0"/>
    <n v="0"/>
    <n v="0"/>
    <n v="0"/>
    <n v="0"/>
    <n v="0"/>
    <n v="0"/>
    <n v="0"/>
    <n v="0"/>
    <n v="0"/>
    <n v="1500000"/>
  </r>
  <r>
    <x v="4"/>
    <x v="4"/>
    <s v="DETALLES DEL APOYO: Gastos de alimentación, Hospedaje, Transporte terrestre, Transporte acuático, Tiquetes aereos."/>
    <s v="Salida de campo del ayudantes de investigación a la bahía de Taganga a fin de recolectar especímenes de ostiones (ejemplo)."/>
    <n v="5"/>
    <n v="10000"/>
    <n v="50000"/>
    <s v="Unimagdalena"/>
    <x v="0"/>
    <n v="50000"/>
    <n v="0"/>
    <n v="0"/>
    <n v="0"/>
    <n v="0"/>
    <n v="0"/>
    <n v="0"/>
    <n v="0"/>
    <n v="0"/>
    <n v="0"/>
    <n v="0"/>
    <n v="0"/>
    <n v="50000"/>
  </r>
  <r>
    <x v="5"/>
    <x v="5"/>
    <s v="Nombre del evento y lugar"/>
    <s v="Asitencia a ponencia internacional sobre conservación de especies."/>
    <n v="1"/>
    <n v="1000000"/>
    <n v="1000000"/>
    <s v="Minciencias"/>
    <x v="0"/>
    <n v="0"/>
    <n v="0"/>
    <n v="0"/>
    <n v="0"/>
    <n v="0"/>
    <n v="0"/>
    <n v="0"/>
    <n v="0"/>
    <n v="0"/>
    <n v="0"/>
    <n v="1000000"/>
    <n v="0"/>
    <n v="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1" firstHeaderRow="1" firstDataRow="2" firstDataCol="1"/>
  <pivotFields count="22">
    <pivotField axis="axisRow" showAll="0" defaultSubtotal="0">
      <items count="38">
        <item m="1" x="28"/>
        <item m="1" x="24"/>
        <item m="1" x="25"/>
        <item m="1" x="35"/>
        <item m="1" x="31"/>
        <item m="1" x="18"/>
        <item m="1" x="27"/>
        <item m="1" x="26"/>
        <item m="1" x="34"/>
        <item m="1" x="16"/>
        <item m="1" x="36"/>
        <item m="1" x="23"/>
        <item m="1" x="30"/>
        <item m="1" x="37"/>
        <item m="1" x="32"/>
        <item m="1" x="21"/>
        <item m="1" x="19"/>
        <item m="1" x="29"/>
        <item m="1" x="17"/>
        <item m="1" x="22"/>
        <item m="1" x="33"/>
        <item m="1" x="20"/>
        <item m="1" x="6"/>
        <item m="1" x="7"/>
        <item m="1" x="8"/>
        <item m="1" x="9"/>
        <item m="1" x="10"/>
        <item m="1" x="11"/>
        <item n="7. Evento Cientificos " m="1" x="12"/>
        <item n="8. Visita de especialistas" m="1" x="13"/>
        <item n="9. Publicaciones" m="1" x="14"/>
        <item m="1" x="15"/>
        <item x="0"/>
        <item x="1"/>
        <item x="2"/>
        <item x="3"/>
        <item x="4"/>
        <item x="5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7"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m="1" x="23"/>
        <item h="1" m="1" x="30"/>
        <item h="1" m="1" x="37"/>
        <item h="1" m="1" x="32"/>
        <item h="1" m="1" x="21"/>
        <item h="1" m="1" x="19"/>
        <item h="1" m="1" x="29"/>
        <item h="1" m="1" x="17"/>
        <item h="1" m="1" x="22"/>
        <item h="1" m="1" x="33"/>
        <item h="1" m="1" x="20"/>
        <item h="1" m="1" x="6"/>
        <item m="1" x="7"/>
        <item h="1" m="1" x="8"/>
        <item h="1" m="1" x="9"/>
        <item h="1" m="1" x="10"/>
        <item h="1" m="1" x="11"/>
        <item h="1" m="1" x="12"/>
        <item h="1" m="1" x="13"/>
        <item h="1" m="1" x="14"/>
        <item h="1" m="1" x="15"/>
        <item x="0"/>
        <item h="1" x="1"/>
        <item h="1" x="2"/>
        <item h="1" x="3"/>
        <item h="1" x="4"/>
        <item h="1"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0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12">
      <pivotArea dataOnly="0" labelOnly="1" fieldPosition="0">
        <references count="1">
          <reference field="1" count="1">
            <x v="60"/>
          </reference>
        </references>
      </pivotArea>
    </format>
    <format dxfId="11">
      <pivotArea collapsedLevelsAreSubtotals="1" fieldPosition="0">
        <references count="1">
          <reference field="1" count="1">
            <x v="6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h="1" m="1" x="23"/>
        <item m="1" x="30"/>
        <item h="1" m="1" x="37"/>
        <item h="1" m="1" x="32"/>
        <item h="1" m="1" x="21"/>
        <item h="1" m="1" x="19"/>
        <item h="1" m="1" x="29"/>
        <item h="1" m="1" x="17"/>
        <item h="1" m="1" x="22"/>
        <item h="1" m="1" x="33"/>
        <item h="1" m="1" x="20"/>
        <item h="1" m="1" x="6"/>
        <item h="1" m="1" x="7"/>
        <item m="1" x="8"/>
        <item h="1" m="1" x="9"/>
        <item h="1" m="1" x="10"/>
        <item h="1" m="1" x="11"/>
        <item h="1" m="1" x="12"/>
        <item h="1" m="1" x="13"/>
        <item h="1" m="1" x="14"/>
        <item h="1" m="1" x="15"/>
        <item h="1" x="0"/>
        <item x="1"/>
        <item h="1" x="2"/>
        <item h="1" x="3"/>
        <item h="1" x="4"/>
        <item h="1"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1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10">
      <pivotArea dataOnly="0" labelOnly="1" fieldPosition="0">
        <references count="1">
          <reference field="1" count="1">
            <x v="61"/>
          </reference>
        </references>
      </pivotArea>
    </format>
    <format dxfId="9">
      <pivotArea collapsedLevelsAreSubtotals="1" fieldPosition="0">
        <references count="1">
          <reference field="1" count="1">
            <x v="6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h="1" m="1" x="23"/>
        <item h="1" m="1" x="30"/>
        <item m="1" x="37"/>
        <item h="1" m="1" x="32"/>
        <item h="1" m="1" x="21"/>
        <item h="1" m="1" x="19"/>
        <item h="1" m="1" x="29"/>
        <item h="1" m="1" x="17"/>
        <item h="1" m="1" x="22"/>
        <item h="1" m="1" x="33"/>
        <item h="1" m="1" x="20"/>
        <item h="1" m="1" x="6"/>
        <item h="1" m="1" x="7"/>
        <item h="1" m="1" x="8"/>
        <item m="1" x="9"/>
        <item h="1" m="1" x="10"/>
        <item h="1" m="1" x="11"/>
        <item h="1" m="1" x="12"/>
        <item h="1" m="1" x="13"/>
        <item h="1" m="1" x="14"/>
        <item h="1" m="1" x="15"/>
        <item h="1" x="0"/>
        <item h="1" x="1"/>
        <item x="2"/>
        <item h="1" x="3"/>
        <item h="1" x="4"/>
        <item h="1"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2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8">
      <pivotArea dataOnly="0" labelOnly="1" fieldPosition="0">
        <references count="1">
          <reference field="1" count="1">
            <x v="62"/>
          </reference>
        </references>
      </pivotArea>
    </format>
    <format dxfId="7">
      <pivotArea collapsedLevelsAreSubtotals="1" fieldPosition="0">
        <references count="1">
          <reference field="1" count="1">
            <x v="62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h="1" m="1" x="23"/>
        <item h="1" m="1" x="30"/>
        <item h="1" m="1" x="37"/>
        <item m="1" x="32"/>
        <item h="1" m="1" x="21"/>
        <item h="1" m="1" x="19"/>
        <item h="1" m="1" x="29"/>
        <item h="1" m="1" x="17"/>
        <item h="1" m="1" x="22"/>
        <item h="1" m="1" x="33"/>
        <item h="1" m="1" x="20"/>
        <item h="1" m="1" x="6"/>
        <item h="1" m="1" x="7"/>
        <item h="1" m="1" x="8"/>
        <item h="1" m="1" x="9"/>
        <item m="1" x="10"/>
        <item h="1" m="1" x="11"/>
        <item h="1" m="1" x="12"/>
        <item h="1" m="1" x="13"/>
        <item h="1" m="1" x="14"/>
        <item h="1" m="1" x="15"/>
        <item h="1" x="0"/>
        <item h="1" x="1"/>
        <item h="1" x="2"/>
        <item x="3"/>
        <item h="1" x="4"/>
        <item h="1"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3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6">
      <pivotArea dataOnly="0" labelOnly="1" fieldPosition="0">
        <references count="1">
          <reference field="1" count="1">
            <x v="63"/>
          </reference>
        </references>
      </pivotArea>
    </format>
    <format dxfId="5">
      <pivotArea collapsedLevelsAreSubtotals="1" fieldPosition="0">
        <references count="1">
          <reference field="1" count="1">
            <x v="6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h="1" m="1" x="23"/>
        <item h="1" m="1" x="30"/>
        <item h="1" m="1" x="37"/>
        <item h="1" m="1" x="32"/>
        <item m="1" x="21"/>
        <item h="1" m="1" x="19"/>
        <item h="1" m="1" x="29"/>
        <item h="1" m="1" x="17"/>
        <item h="1" m="1" x="22"/>
        <item h="1" m="1" x="33"/>
        <item h="1" m="1" x="20"/>
        <item h="1" m="1" x="6"/>
        <item h="1" m="1" x="7"/>
        <item h="1" m="1" x="8"/>
        <item h="1" m="1" x="9"/>
        <item h="1" m="1" x="10"/>
        <item m="1" x="11"/>
        <item h="1" m="1" x="12"/>
        <item h="1" m="1" x="13"/>
        <item h="1" m="1" x="14"/>
        <item h="1" m="1" x="15"/>
        <item h="1" x="0"/>
        <item h="1" x="1"/>
        <item h="1" x="2"/>
        <item h="1" x="3"/>
        <item x="4"/>
        <item h="1"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4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4">
      <pivotArea dataOnly="0" labelOnly="1" fieldPosition="0">
        <references count="1">
          <reference field="1" count="1">
            <x v="64"/>
          </reference>
        </references>
      </pivotArea>
    </format>
    <format dxfId="3">
      <pivotArea collapsedLevelsAreSubtotals="1" fieldPosition="0">
        <references count="1">
          <reference field="1" count="1">
            <x v="64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8">
        <item h="1" m="1" x="24"/>
        <item m="1" x="31"/>
        <item h="1" m="1" x="27"/>
        <item h="1" m="1" x="28"/>
        <item h="1" m="1" x="25"/>
        <item h="1" m="1" x="18"/>
        <item h="1" m="1" x="35"/>
        <item h="1" m="1" x="34"/>
        <item h="1" m="1" x="26"/>
        <item h="1" m="1" x="16"/>
        <item h="1" m="1" x="36"/>
        <item h="1" m="1" x="23"/>
        <item h="1" m="1" x="30"/>
        <item h="1" m="1" x="37"/>
        <item h="1" m="1" x="32"/>
        <item h="1" m="1" x="21"/>
        <item h="1" m="1" x="19"/>
        <item m="1" x="29"/>
        <item h="1" m="1" x="17"/>
        <item h="1" m="1" x="22"/>
        <item h="1" m="1" x="33"/>
        <item h="1" m="1" x="20"/>
        <item h="1" m="1" x="6"/>
        <item h="1" m="1" x="7"/>
        <item h="1" m="1" x="8"/>
        <item h="1" m="1" x="9"/>
        <item h="1" m="1" x="10"/>
        <item h="1" m="1" x="11"/>
        <item h="1" m="1" x="12"/>
        <item m="1" x="13"/>
        <item h="1" m="1" x="14"/>
        <item h="1" m="1" x="15"/>
        <item h="1" x="0"/>
        <item h="1" x="1"/>
        <item h="1" x="2"/>
        <item h="1" x="3"/>
        <item h="1" x="4"/>
        <item x="5"/>
      </items>
    </pivotField>
    <pivotField axis="axisRow" showAll="0" defaultSubtotal="0">
      <items count="72">
        <item m="1" x="26"/>
        <item m="1" x="24"/>
        <item m="1" x="30"/>
        <item m="1" x="63"/>
        <item m="1" x="64"/>
        <item m="1" x="55"/>
        <item m="1" x="42"/>
        <item m="1" x="19"/>
        <item m="1" x="16"/>
        <item m="1" x="61"/>
        <item m="1" x="56"/>
        <item m="1" x="58"/>
        <item m="1" x="71"/>
        <item m="1" x="20"/>
        <item m="1" x="22"/>
        <item m="1" x="28"/>
        <item m="1" x="70"/>
        <item m="1" x="67"/>
        <item m="1" x="32"/>
        <item m="1" x="68"/>
        <item m="1" x="13"/>
        <item m="1" x="23"/>
        <item m="1" x="21"/>
        <item m="1" x="65"/>
        <item m="1" x="46"/>
        <item m="1" x="69"/>
        <item m="1" x="34"/>
        <item m="1" x="62"/>
        <item m="1" x="37"/>
        <item m="1" x="39"/>
        <item m="1" x="25"/>
        <item m="1" x="14"/>
        <item m="1" x="36"/>
        <item m="1" x="33"/>
        <item m="1" x="51"/>
        <item m="1" x="59"/>
        <item m="1" x="54"/>
        <item m="1" x="18"/>
        <item m="1" x="27"/>
        <item m="1" x="41"/>
        <item m="1" x="35"/>
        <item m="1" x="17"/>
        <item m="1" x="40"/>
        <item m="1" x="57"/>
        <item m="1" x="45"/>
        <item m="1" x="53"/>
        <item m="1" x="52"/>
        <item m="1" x="50"/>
        <item m="1" x="49"/>
        <item m="1" x="60"/>
        <item m="1" x="38"/>
        <item m="1" x="66"/>
        <item m="1" x="48"/>
        <item m="1" x="47"/>
        <item m="1" x="29"/>
        <item m="1" x="15"/>
        <item m="1" x="43"/>
        <item m="1" x="44"/>
        <item m="1" x="31"/>
        <item m="1" x="9"/>
        <item x="0"/>
        <item x="1"/>
        <item x="2"/>
        <item x="3"/>
        <item x="4"/>
        <item m="1" x="10"/>
        <item x="5"/>
        <item m="1" x="11"/>
        <item m="1" x="12"/>
        <item m="1" x="7"/>
        <item m="1" x="8"/>
        <item m="1" x="6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6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2">
      <pivotArea dataOnly="0" labelOnly="1" fieldPosition="0">
        <references count="1">
          <reference field="1" count="0"/>
        </references>
      </pivotArea>
    </format>
    <format dxfId="1">
      <pivotArea collapsedLevelsAreSubtotals="1" fieldPosition="0">
        <references count="1">
          <reference field="1" count="1">
            <x v="66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V9" totalsRowShown="0" headerRowDxfId="36" dataDxfId="35" headerRowCellStyle="Normal" dataCellStyle="Normal">
  <autoFilter ref="A3:V9" xr:uid="{00000000-0009-0000-0100-000001000000}"/>
  <sortState xmlns:xlrd2="http://schemas.microsoft.com/office/spreadsheetml/2017/richdata2" ref="A4:V9">
    <sortCondition ref="A3:A9"/>
  </sortState>
  <tableColumns count="22">
    <tableColumn id="1" xr3:uid="{00000000-0010-0000-0000-000001000000}" name="RUBRO" dataDxfId="34" dataCellStyle="Normal"/>
    <tableColumn id="2" xr3:uid="{00000000-0010-0000-0000-000002000000}" name="SUB RUBRO" dataDxfId="33" dataCellStyle="Normal"/>
    <tableColumn id="3" xr3:uid="{00000000-0010-0000-0000-000003000000}" name="DESCRIPCIÓN" dataDxfId="32" dataCellStyle="Normal"/>
    <tableColumn id="5" xr3:uid="{00000000-0010-0000-0000-000005000000}" name="JUSTIFICACIÓN" dataDxfId="31"/>
    <tableColumn id="9" xr3:uid="{00000000-0010-0000-0000-000009000000}" name="UNIDADES" dataDxfId="30" dataCellStyle="Normal"/>
    <tableColumn id="4" xr3:uid="{00000000-0010-0000-0000-000004000000}" name="VALOR UNITARIO" dataDxfId="29" dataCellStyle="Moneda"/>
    <tableColumn id="6" xr3:uid="{00000000-0010-0000-0000-000006000000}" name="VALOR SUB RUBRO" dataDxfId="28" dataCellStyle="Moneda">
      <calculatedColumnFormula>E4*F4</calculatedColumnFormula>
    </tableColumn>
    <tableColumn id="7" xr3:uid="{00000000-0010-0000-0000-000007000000}" name="ENTIDAD" dataDxfId="27" dataCellStyle="Normal"/>
    <tableColumn id="10" xr3:uid="{00000000-0010-0000-0000-00000A000000}" name="TIPO DE APORTE" dataDxfId="26" dataCellStyle="Normal"/>
    <tableColumn id="8" xr3:uid="{00000000-0010-0000-0000-000008000000}" name="MES 1" dataDxfId="25" dataCellStyle="Moneda"/>
    <tableColumn id="11" xr3:uid="{00000000-0010-0000-0000-00000B000000}" name="MES 2" dataDxfId="24" dataCellStyle="Moneda"/>
    <tableColumn id="12" xr3:uid="{00000000-0010-0000-0000-00000C000000}" name="MES 3" dataDxfId="23" dataCellStyle="Moneda"/>
    <tableColumn id="13" xr3:uid="{00000000-0010-0000-0000-00000D000000}" name="MES 4" dataDxfId="22" dataCellStyle="Moneda"/>
    <tableColumn id="14" xr3:uid="{00000000-0010-0000-0000-00000E000000}" name="MES 5" dataDxfId="21" dataCellStyle="Moneda"/>
    <tableColumn id="15" xr3:uid="{00000000-0010-0000-0000-00000F000000}" name="MES 6" dataDxfId="20" dataCellStyle="Moneda"/>
    <tableColumn id="16" xr3:uid="{00000000-0010-0000-0000-000010000000}" name="MES 7" dataDxfId="19" dataCellStyle="Moneda"/>
    <tableColumn id="17" xr3:uid="{00000000-0010-0000-0000-000011000000}" name="MES 8" dataDxfId="18" dataCellStyle="Moneda"/>
    <tableColumn id="18" xr3:uid="{00000000-0010-0000-0000-000012000000}" name="MES 9" dataDxfId="17" dataCellStyle="Moneda"/>
    <tableColumn id="19" xr3:uid="{00000000-0010-0000-0000-000013000000}" name="MES 10" dataDxfId="16" dataCellStyle="Moneda"/>
    <tableColumn id="20" xr3:uid="{00000000-0010-0000-0000-000014000000}" name="MES 11" dataDxfId="15" dataCellStyle="Moneda"/>
    <tableColumn id="21" xr3:uid="{00000000-0010-0000-0000-000015000000}" name="MES 12" dataDxfId="14" dataCellStyle="Moneda"/>
    <tableColumn id="22" xr3:uid="{00000000-0010-0000-0000-000016000000}" name="TOTAL DISTRIBUCIÓN EN MESES" dataDxfId="13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showGridLines="0" tabSelected="1" workbookViewId="0">
      <selection activeCell="B69" sqref="B69"/>
    </sheetView>
  </sheetViews>
  <sheetFormatPr baseColWidth="10" defaultColWidth="11.42578125" defaultRowHeight="10.5" x14ac:dyDescent="0.15"/>
  <cols>
    <col min="1" max="1" width="3" style="7" customWidth="1"/>
    <col min="2" max="2" width="64.5703125" style="7" bestFit="1" customWidth="1"/>
    <col min="3" max="3" width="139.42578125" style="7" customWidth="1"/>
    <col min="4" max="16384" width="11.42578125" style="7"/>
  </cols>
  <sheetData>
    <row r="2" spans="2:3" ht="11.25" customHeight="1" x14ac:dyDescent="0.15">
      <c r="B2" s="29" t="s">
        <v>69</v>
      </c>
      <c r="C2" s="29"/>
    </row>
    <row r="3" spans="2:3" x14ac:dyDescent="0.15">
      <c r="B3" s="30"/>
      <c r="C3" s="30"/>
    </row>
    <row r="4" spans="2:3" s="24" customFormat="1" ht="31.5" customHeight="1" x14ac:dyDescent="0.2">
      <c r="B4" s="23" t="s">
        <v>47</v>
      </c>
      <c r="C4" s="23" t="s">
        <v>44</v>
      </c>
    </row>
    <row r="5" spans="2:3" ht="30" customHeight="1" x14ac:dyDescent="0.15">
      <c r="B5" s="25" t="s">
        <v>71</v>
      </c>
      <c r="C5" s="27" t="s">
        <v>50</v>
      </c>
    </row>
    <row r="6" spans="2:3" ht="18" customHeight="1" x14ac:dyDescent="0.15">
      <c r="B6" s="25" t="s">
        <v>72</v>
      </c>
      <c r="C6" s="27" t="s">
        <v>57</v>
      </c>
    </row>
    <row r="7" spans="2:3" ht="21" customHeight="1" x14ac:dyDescent="0.15">
      <c r="B7" s="25" t="s">
        <v>73</v>
      </c>
      <c r="C7" s="27" t="s">
        <v>53</v>
      </c>
    </row>
    <row r="8" spans="2:3" ht="32.25" customHeight="1" x14ac:dyDescent="0.15">
      <c r="B8" s="25" t="s">
        <v>74</v>
      </c>
      <c r="C8" s="27" t="s">
        <v>51</v>
      </c>
    </row>
    <row r="9" spans="2:3" ht="45" x14ac:dyDescent="0.15">
      <c r="B9" s="25" t="s">
        <v>75</v>
      </c>
      <c r="C9" s="26" t="s">
        <v>77</v>
      </c>
    </row>
    <row r="10" spans="2:3" ht="30.75" customHeight="1" x14ac:dyDescent="0.15">
      <c r="B10" s="25" t="s">
        <v>76</v>
      </c>
      <c r="C10" s="27" t="s">
        <v>52</v>
      </c>
    </row>
    <row r="12" spans="2:3" x14ac:dyDescent="0.15">
      <c r="B12" s="28"/>
      <c r="C12" s="28"/>
    </row>
    <row r="13" spans="2:3" x14ac:dyDescent="0.15">
      <c r="B13" s="28"/>
      <c r="C13" s="28"/>
    </row>
  </sheetData>
  <mergeCells count="2">
    <mergeCell ref="B12:C13"/>
    <mergeCell ref="B2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workbookViewId="0">
      <selection activeCell="H6" sqref="H6"/>
    </sheetView>
  </sheetViews>
  <sheetFormatPr baseColWidth="10" defaultRowHeight="15" x14ac:dyDescent="0.25"/>
  <cols>
    <col min="1" max="1" width="26" bestFit="1" customWidth="1"/>
    <col min="2" max="2" width="22.42578125" bestFit="1" customWidth="1"/>
    <col min="3" max="3" width="14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76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35" x14ac:dyDescent="0.25">
      <c r="A5" s="5" t="s">
        <v>62</v>
      </c>
      <c r="B5" s="6">
        <v>1000000</v>
      </c>
      <c r="C5" s="6">
        <v>1000000</v>
      </c>
    </row>
    <row r="6" spans="1:3" x14ac:dyDescent="0.25">
      <c r="A6" s="2" t="s">
        <v>3</v>
      </c>
      <c r="B6" s="4">
        <v>1000000</v>
      </c>
      <c r="C6" s="4">
        <v>1000000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14"/>
  <sheetViews>
    <sheetView showGridLines="0" zoomScale="80" zoomScaleNormal="80" zoomScaleSheetLayoutView="100" workbookViewId="0">
      <pane xSplit="1" topLeftCell="B1" activePane="topRight" state="frozen"/>
      <selection pane="topRight" activeCell="A15" sqref="A15"/>
    </sheetView>
  </sheetViews>
  <sheetFormatPr baseColWidth="10" defaultColWidth="11.42578125" defaultRowHeight="12" x14ac:dyDescent="0.2"/>
  <cols>
    <col min="1" max="1" width="29.7109375" style="8" customWidth="1"/>
    <col min="2" max="2" width="39.140625" style="8" customWidth="1"/>
    <col min="3" max="3" width="52.85546875" style="8" customWidth="1"/>
    <col min="4" max="4" width="30.7109375" style="8" customWidth="1"/>
    <col min="5" max="5" width="10.28515625" style="20" customWidth="1"/>
    <col min="6" max="6" width="23.85546875" style="21" customWidth="1"/>
    <col min="7" max="7" width="18.7109375" style="8" customWidth="1"/>
    <col min="8" max="8" width="13.28515625" style="8" customWidth="1"/>
    <col min="9" max="9" width="15.140625" style="8" customWidth="1"/>
    <col min="10" max="21" width="13.7109375" style="8" customWidth="1"/>
    <col min="22" max="22" width="25.7109375" style="8" customWidth="1"/>
    <col min="23" max="16384" width="11.42578125" style="8"/>
  </cols>
  <sheetData>
    <row r="1" spans="1:22" ht="26.45" customHeight="1" x14ac:dyDescent="0.2">
      <c r="A1" s="31" t="s">
        <v>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3" spans="1:22" ht="17.45" customHeight="1" x14ac:dyDescent="0.2">
      <c r="A3" s="9" t="s">
        <v>5</v>
      </c>
      <c r="B3" s="9" t="s">
        <v>6</v>
      </c>
      <c r="C3" s="9" t="s">
        <v>7</v>
      </c>
      <c r="D3" s="9" t="s">
        <v>11</v>
      </c>
      <c r="E3" s="9" t="s">
        <v>8</v>
      </c>
      <c r="F3" s="10" t="s">
        <v>27</v>
      </c>
      <c r="G3" s="9" t="s">
        <v>26</v>
      </c>
      <c r="H3" s="9" t="s">
        <v>49</v>
      </c>
      <c r="I3" s="9" t="s">
        <v>9</v>
      </c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45</v>
      </c>
    </row>
    <row r="4" spans="1:22" ht="106.5" customHeight="1" x14ac:dyDescent="0.2">
      <c r="A4" s="11" t="s">
        <v>71</v>
      </c>
      <c r="B4" s="12" t="s">
        <v>50</v>
      </c>
      <c r="C4" s="22" t="s">
        <v>70</v>
      </c>
      <c r="D4" s="12" t="s">
        <v>48</v>
      </c>
      <c r="E4" s="13">
        <v>1</v>
      </c>
      <c r="F4" s="17">
        <v>5000000</v>
      </c>
      <c r="G4" s="14">
        <f>E4*F4</f>
        <v>5000000</v>
      </c>
      <c r="H4" s="13" t="s">
        <v>0</v>
      </c>
      <c r="I4" s="15" t="s">
        <v>10</v>
      </c>
      <c r="J4" s="18">
        <v>0</v>
      </c>
      <c r="K4" s="18">
        <v>0</v>
      </c>
      <c r="L4" s="18">
        <v>0</v>
      </c>
      <c r="M4" s="18">
        <v>0</v>
      </c>
      <c r="N4" s="18">
        <v>1000000</v>
      </c>
      <c r="O4" s="18">
        <v>1000000</v>
      </c>
      <c r="P4" s="18">
        <v>1000000</v>
      </c>
      <c r="Q4" s="18">
        <v>1000000</v>
      </c>
      <c r="R4" s="18">
        <v>1000000</v>
      </c>
      <c r="S4" s="18">
        <v>0</v>
      </c>
      <c r="T4" s="18">
        <v>0</v>
      </c>
      <c r="U4" s="18">
        <v>0</v>
      </c>
      <c r="V4" s="16">
        <f>IF(Tabla1[[#This Row],[VALOR SUB RUBRO]]=SUM(Tabla1[[#This Row],[MES 1]:[MES 12]]),SUM(Tabla1[[#This Row],[MES 1]:[MES 12]]),"Distribuya VALOR SUB RUBRO entre los 12 meses")</f>
        <v>5000000</v>
      </c>
    </row>
    <row r="5" spans="1:22" ht="52.15" customHeight="1" x14ac:dyDescent="0.2">
      <c r="A5" s="11" t="s">
        <v>72</v>
      </c>
      <c r="B5" s="12" t="s">
        <v>57</v>
      </c>
      <c r="C5" s="12" t="s">
        <v>64</v>
      </c>
      <c r="D5" s="12" t="s">
        <v>54</v>
      </c>
      <c r="E5" s="13">
        <v>1</v>
      </c>
      <c r="F5" s="17">
        <v>3000000</v>
      </c>
      <c r="G5" s="14">
        <f>E5*F5</f>
        <v>3000000</v>
      </c>
      <c r="H5" s="13" t="s">
        <v>46</v>
      </c>
      <c r="I5" s="15" t="s">
        <v>1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3000000</v>
      </c>
      <c r="V5" s="16">
        <f>IF(Tabla1[[#This Row],[VALOR SUB RUBRO]]=SUM(Tabla1[[#This Row],[MES 1]:[MES 12]]),SUM(Tabla1[[#This Row],[MES 1]:[MES 12]]),"Distribuya VALOR SUB RUBRO entre los 12 meses")</f>
        <v>3000000</v>
      </c>
    </row>
    <row r="6" spans="1:22" ht="57.6" customHeight="1" x14ac:dyDescent="0.2">
      <c r="A6" s="11" t="s">
        <v>73</v>
      </c>
      <c r="B6" s="12" t="s">
        <v>53</v>
      </c>
      <c r="C6" s="12" t="s">
        <v>59</v>
      </c>
      <c r="D6" s="12" t="s">
        <v>58</v>
      </c>
      <c r="E6" s="13">
        <v>1</v>
      </c>
      <c r="F6" s="18">
        <v>5000000</v>
      </c>
      <c r="G6" s="14">
        <f t="shared" ref="G6:G7" si="0">E6*F6</f>
        <v>5000000</v>
      </c>
      <c r="H6" s="13" t="s">
        <v>46</v>
      </c>
      <c r="I6" s="15" t="s">
        <v>10</v>
      </c>
      <c r="J6" s="18">
        <v>5000000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6">
        <f>IF(Tabla1[[#This Row],[VALOR SUB RUBRO]]=SUM(Tabla1[[#This Row],[MES 1]:[MES 12]]),SUM(Tabla1[[#This Row],[MES 1]:[MES 12]]),"Distribuya VALOR SUB RUBRO entre los 12 meses")</f>
        <v>5000000</v>
      </c>
    </row>
    <row r="7" spans="1:22" ht="79.900000000000006" customHeight="1" x14ac:dyDescent="0.2">
      <c r="A7" s="11" t="s">
        <v>74</v>
      </c>
      <c r="B7" s="12" t="s">
        <v>51</v>
      </c>
      <c r="C7" s="12" t="s">
        <v>65</v>
      </c>
      <c r="D7" s="12" t="s">
        <v>60</v>
      </c>
      <c r="E7" s="13">
        <v>3</v>
      </c>
      <c r="F7" s="17">
        <v>500000</v>
      </c>
      <c r="G7" s="14">
        <f t="shared" si="0"/>
        <v>1500000</v>
      </c>
      <c r="H7" s="13" t="s">
        <v>0</v>
      </c>
      <c r="I7" s="15" t="s">
        <v>10</v>
      </c>
      <c r="J7" s="18">
        <v>0</v>
      </c>
      <c r="K7" s="18">
        <v>1500000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6">
        <f>IF(Tabla1[[#This Row],[VALOR SUB RUBRO]]=SUM(Tabla1[[#This Row],[MES 1]:[MES 12]]),SUM(Tabla1[[#This Row],[MES 1]:[MES 12]]),"Distribuya VALOR SUB RUBRO entre los 12 meses")</f>
        <v>1500000</v>
      </c>
    </row>
    <row r="8" spans="1:22" ht="129" customHeight="1" x14ac:dyDescent="0.2">
      <c r="A8" s="11" t="s">
        <v>75</v>
      </c>
      <c r="B8" s="12" t="s">
        <v>66</v>
      </c>
      <c r="C8" s="12" t="s">
        <v>67</v>
      </c>
      <c r="D8" s="12" t="s">
        <v>61</v>
      </c>
      <c r="E8" s="13">
        <v>5</v>
      </c>
      <c r="F8" s="17">
        <v>10000</v>
      </c>
      <c r="G8" s="14">
        <f>E8*F8</f>
        <v>50000</v>
      </c>
      <c r="H8" s="13" t="s">
        <v>0</v>
      </c>
      <c r="I8" s="15" t="s">
        <v>10</v>
      </c>
      <c r="J8" s="18">
        <v>50000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6">
        <f>IF(Tabla1[[#This Row],[VALOR SUB RUBRO]]=SUM(Tabla1[[#This Row],[MES 1]:[MES 12]]),SUM(Tabla1[[#This Row],[MES 1]:[MES 12]]),"Distribuya VALOR SUB RUBRO entre los 12 meses")</f>
        <v>50000</v>
      </c>
    </row>
    <row r="9" spans="1:22" ht="66" customHeight="1" x14ac:dyDescent="0.2">
      <c r="A9" s="11" t="s">
        <v>76</v>
      </c>
      <c r="B9" s="12" t="s">
        <v>62</v>
      </c>
      <c r="C9" s="12" t="s">
        <v>56</v>
      </c>
      <c r="D9" s="12" t="s">
        <v>55</v>
      </c>
      <c r="E9" s="13">
        <v>1</v>
      </c>
      <c r="F9" s="18">
        <v>1000000</v>
      </c>
      <c r="G9" s="14">
        <f>E9*F9</f>
        <v>1000000</v>
      </c>
      <c r="H9" s="13" t="s">
        <v>46</v>
      </c>
      <c r="I9" s="15" t="s">
        <v>10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1000000</v>
      </c>
      <c r="U9" s="18">
        <v>0</v>
      </c>
      <c r="V9" s="16">
        <f>IF(Tabla1[[#This Row],[VALOR SUB RUBRO]]=SUM(Tabla1[[#This Row],[MES 1]:[MES 12]]),SUM(Tabla1[[#This Row],[MES 1]:[MES 12]]),"Distribuya VALOR SUB RUBRO entre los 12 meses")</f>
        <v>1000000</v>
      </c>
    </row>
    <row r="13" spans="1:22" ht="14.25" x14ac:dyDescent="0.2">
      <c r="A13" s="19"/>
    </row>
    <row r="14" spans="1:22" ht="14.25" x14ac:dyDescent="0.2">
      <c r="A14" s="19"/>
    </row>
  </sheetData>
  <dataConsolidate/>
  <mergeCells count="1">
    <mergeCell ref="A1:V1"/>
  </mergeCells>
  <phoneticPr fontId="4" type="noConversion"/>
  <conditionalFormatting sqref="V4:V9">
    <cfRule type="containsText" dxfId="0" priority="1" operator="containsText" text="Distribuya VALOR SUB RUBRO entre los 12 meses">
      <formula>NOT(ISERROR(SEARCH("Distribuya VALOR SUB RUBRO entre los 12 meses",V4)))</formula>
    </cfRule>
  </conditionalFormatting>
  <dataValidations count="4">
    <dataValidation type="decimal" allowBlank="1" showInputMessage="1" showErrorMessage="1" error="Ingrese valores numéricos" sqref="E4:E9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9" xr:uid="{D066654D-8CEB-4CD2-8E1B-78B38F7D344A}">
      <formula1>0</formula1>
      <formula2>2000000000</formula2>
    </dataValidation>
    <dataValidation type="decimal" showInputMessage="1" showErrorMessage="1" error="Introducir valor numérico" sqref="J4:U9" xr:uid="{00000000-0002-0000-0100-000002000000}">
      <formula1>0</formula1>
      <formula2>2000000000</formula2>
    </dataValidation>
    <dataValidation type="custom" showInputMessage="1" showErrorMessage="1" sqref="G4:G1048576" xr:uid="{00000000-0002-0000-0100-000003000000}">
      <formula1>G4+G4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Listas!$B$17:$B$18</xm:f>
          </x14:formula1>
          <xm:sqref>I4:I1048576</xm:sqref>
        </x14:dataValidation>
        <x14:dataValidation type="list" allowBlank="1" showInputMessage="1" showErrorMessage="1" xr:uid="{6A751E8D-6036-4A67-A3FC-91CBB8E4D3A7}">
          <x14:formula1>
            <xm:f>'Descripción de rubros'!$B$5:$B$10</xm:f>
          </x14:formula1>
          <xm:sqref>A4:A9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3" t="s">
        <v>12</v>
      </c>
    </row>
    <row r="3" spans="2:3" x14ac:dyDescent="0.25">
      <c r="B3" t="s">
        <v>32</v>
      </c>
    </row>
    <row r="4" spans="2:3" x14ac:dyDescent="0.25">
      <c r="B4" t="s">
        <v>33</v>
      </c>
      <c r="C4" t="s">
        <v>31</v>
      </c>
    </row>
    <row r="5" spans="2:3" x14ac:dyDescent="0.25">
      <c r="B5" t="s">
        <v>34</v>
      </c>
    </row>
    <row r="6" spans="2:3" x14ac:dyDescent="0.25">
      <c r="B6" t="s">
        <v>35</v>
      </c>
    </row>
    <row r="7" spans="2:3" x14ac:dyDescent="0.25">
      <c r="B7" t="s">
        <v>36</v>
      </c>
    </row>
    <row r="8" spans="2:3" x14ac:dyDescent="0.25">
      <c r="B8" t="s">
        <v>37</v>
      </c>
    </row>
    <row r="9" spans="2:3" x14ac:dyDescent="0.25">
      <c r="B9" t="s">
        <v>38</v>
      </c>
      <c r="C9" t="s">
        <v>29</v>
      </c>
    </row>
    <row r="10" spans="2:3" x14ac:dyDescent="0.25">
      <c r="B10" t="s">
        <v>39</v>
      </c>
      <c r="C10" t="s">
        <v>30</v>
      </c>
    </row>
    <row r="11" spans="2:3" x14ac:dyDescent="0.25">
      <c r="B11" t="s">
        <v>40</v>
      </c>
    </row>
    <row r="12" spans="2:3" x14ac:dyDescent="0.25">
      <c r="B12" t="s">
        <v>41</v>
      </c>
    </row>
    <row r="13" spans="2:3" x14ac:dyDescent="0.25">
      <c r="B13" t="s">
        <v>42</v>
      </c>
    </row>
    <row r="14" spans="2:3" x14ac:dyDescent="0.25">
      <c r="B14" t="s">
        <v>43</v>
      </c>
    </row>
    <row r="16" spans="2:3" x14ac:dyDescent="0.25">
      <c r="B16" s="3" t="s">
        <v>13</v>
      </c>
    </row>
    <row r="17" spans="2:2" x14ac:dyDescent="0.25">
      <c r="B17" t="s">
        <v>1</v>
      </c>
    </row>
    <row r="18" spans="2:2" x14ac:dyDescent="0.25">
      <c r="B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1"/>
  <sheetViews>
    <sheetView workbookViewId="0">
      <selection activeCell="D20" sqref="D20"/>
    </sheetView>
  </sheetViews>
  <sheetFormatPr baseColWidth="10" defaultRowHeight="15" x14ac:dyDescent="0.25"/>
  <cols>
    <col min="1" max="1" width="32.140625" bestFit="1" customWidth="1"/>
    <col min="2" max="2" width="22.42578125" bestFit="1" customWidth="1"/>
    <col min="3" max="7" width="15.5703125" bestFit="1" customWidth="1"/>
  </cols>
  <sheetData>
    <row r="3" spans="1:4" x14ac:dyDescent="0.25">
      <c r="A3" s="1" t="s">
        <v>28</v>
      </c>
      <c r="B3" s="1" t="s">
        <v>4</v>
      </c>
    </row>
    <row r="4" spans="1:4" x14ac:dyDescent="0.25">
      <c r="A4" s="1" t="s">
        <v>2</v>
      </c>
      <c r="B4" t="s">
        <v>1</v>
      </c>
      <c r="C4" t="s">
        <v>10</v>
      </c>
      <c r="D4" t="s">
        <v>3</v>
      </c>
    </row>
    <row r="5" spans="1:4" x14ac:dyDescent="0.25">
      <c r="A5" s="2" t="s">
        <v>71</v>
      </c>
      <c r="B5" s="4"/>
      <c r="C5" s="4">
        <v>5000000</v>
      </c>
      <c r="D5" s="4">
        <v>5000000</v>
      </c>
    </row>
    <row r="6" spans="1:4" x14ac:dyDescent="0.25">
      <c r="A6" s="2" t="s">
        <v>72</v>
      </c>
      <c r="B6" s="4">
        <v>3000000</v>
      </c>
      <c r="C6" s="4"/>
      <c r="D6" s="4">
        <v>3000000</v>
      </c>
    </row>
    <row r="7" spans="1:4" x14ac:dyDescent="0.25">
      <c r="A7" s="2" t="s">
        <v>73</v>
      </c>
      <c r="B7" s="4"/>
      <c r="C7" s="4">
        <v>5000000</v>
      </c>
      <c r="D7" s="4">
        <v>5000000</v>
      </c>
    </row>
    <row r="8" spans="1:4" x14ac:dyDescent="0.25">
      <c r="A8" s="2" t="s">
        <v>74</v>
      </c>
      <c r="B8" s="4"/>
      <c r="C8" s="4">
        <v>1500000</v>
      </c>
      <c r="D8" s="4">
        <v>1500000</v>
      </c>
    </row>
    <row r="9" spans="1:4" x14ac:dyDescent="0.25">
      <c r="A9" s="2" t="s">
        <v>75</v>
      </c>
      <c r="B9" s="4"/>
      <c r="C9" s="4">
        <v>50000</v>
      </c>
      <c r="D9" s="4">
        <v>50000</v>
      </c>
    </row>
    <row r="10" spans="1:4" x14ac:dyDescent="0.25">
      <c r="A10" s="2" t="s">
        <v>76</v>
      </c>
      <c r="B10" s="4"/>
      <c r="C10" s="4">
        <v>1000000</v>
      </c>
      <c r="D10" s="4">
        <v>1000000</v>
      </c>
    </row>
    <row r="11" spans="1:4" x14ac:dyDescent="0.25">
      <c r="A11" s="2" t="s">
        <v>3</v>
      </c>
      <c r="B11" s="4">
        <v>3000000</v>
      </c>
      <c r="C11" s="4">
        <v>12550000</v>
      </c>
      <c r="D11" s="4">
        <v>15550000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B15" sqref="B15"/>
    </sheetView>
  </sheetViews>
  <sheetFormatPr baseColWidth="10" defaultRowHeight="15" x14ac:dyDescent="0.25"/>
  <cols>
    <col min="1" max="1" width="48" bestFit="1" customWidth="1"/>
    <col min="2" max="2" width="24.42578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71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02.75" customHeight="1" x14ac:dyDescent="0.25">
      <c r="A5" s="5" t="s">
        <v>50</v>
      </c>
      <c r="B5" s="6">
        <v>5000000</v>
      </c>
      <c r="C5" s="6">
        <v>5000000</v>
      </c>
    </row>
    <row r="6" spans="1:3" x14ac:dyDescent="0.25">
      <c r="A6" s="2" t="s">
        <v>3</v>
      </c>
      <c r="B6" s="4">
        <v>5000000</v>
      </c>
      <c r="C6" s="4"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workbookViewId="0">
      <selection activeCell="H25" sqref="H25"/>
    </sheetView>
  </sheetViews>
  <sheetFormatPr baseColWidth="10" defaultRowHeight="15" x14ac:dyDescent="0.25"/>
  <cols>
    <col min="1" max="1" width="46.28515625" bestFit="1" customWidth="1"/>
    <col min="2" max="2" width="22.42578125" bestFit="1" customWidth="1"/>
    <col min="3" max="4" width="14.5703125" bestFit="1" customWidth="1"/>
    <col min="5" max="5" width="15.5703125" bestFit="1" customWidth="1"/>
  </cols>
  <sheetData>
    <row r="1" spans="1:3" x14ac:dyDescent="0.25">
      <c r="A1" s="1" t="s">
        <v>5</v>
      </c>
      <c r="B1" t="s">
        <v>72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</v>
      </c>
      <c r="C4" t="s">
        <v>3</v>
      </c>
    </row>
    <row r="5" spans="1:3" ht="45" x14ac:dyDescent="0.25">
      <c r="A5" s="5" t="s">
        <v>57</v>
      </c>
      <c r="B5" s="6">
        <v>3000000</v>
      </c>
      <c r="C5" s="6">
        <v>3000000</v>
      </c>
    </row>
    <row r="6" spans="1:3" x14ac:dyDescent="0.25">
      <c r="A6" s="2" t="s">
        <v>3</v>
      </c>
      <c r="B6" s="4">
        <v>3000000</v>
      </c>
      <c r="C6" s="4">
        <v>3000000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M18" sqref="M18"/>
    </sheetView>
  </sheetViews>
  <sheetFormatPr baseColWidth="10" defaultRowHeight="15" x14ac:dyDescent="0.25"/>
  <cols>
    <col min="1" max="1" width="26" bestFit="1" customWidth="1"/>
    <col min="2" max="2" width="24.5703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73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20" x14ac:dyDescent="0.25">
      <c r="A5" s="5" t="s">
        <v>53</v>
      </c>
      <c r="B5" s="6">
        <v>5000000</v>
      </c>
      <c r="C5" s="6">
        <v>5000000</v>
      </c>
    </row>
    <row r="6" spans="1:3" x14ac:dyDescent="0.25">
      <c r="A6" s="2" t="s">
        <v>3</v>
      </c>
      <c r="B6" s="4">
        <v>5000000</v>
      </c>
      <c r="C6" s="4">
        <v>5000000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L20" sqref="L20"/>
    </sheetView>
  </sheetViews>
  <sheetFormatPr baseColWidth="10" defaultRowHeight="15" x14ac:dyDescent="0.25"/>
  <cols>
    <col min="1" max="1" width="26" bestFit="1" customWidth="1"/>
    <col min="2" max="2" width="34.42578125" bestFit="1" customWidth="1"/>
    <col min="3" max="5" width="14.5703125" bestFit="1" customWidth="1"/>
  </cols>
  <sheetData>
    <row r="1" spans="1:3" x14ac:dyDescent="0.25">
      <c r="A1" s="1" t="s">
        <v>5</v>
      </c>
      <c r="B1" t="s">
        <v>74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65" x14ac:dyDescent="0.25">
      <c r="A5" s="5" t="s">
        <v>51</v>
      </c>
      <c r="B5" s="6">
        <v>1500000</v>
      </c>
      <c r="C5" s="6">
        <v>1500000</v>
      </c>
    </row>
    <row r="6" spans="1:3" x14ac:dyDescent="0.25">
      <c r="A6" s="2" t="s">
        <v>3</v>
      </c>
      <c r="B6" s="4">
        <v>1500000</v>
      </c>
      <c r="C6" s="4">
        <v>1500000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N15" sqref="N15"/>
    </sheetView>
  </sheetViews>
  <sheetFormatPr baseColWidth="10" defaultRowHeight="15" x14ac:dyDescent="0.25"/>
  <cols>
    <col min="1" max="1" width="26" bestFit="1" customWidth="1"/>
    <col min="2" max="2" width="22.42578125" bestFit="1" customWidth="1"/>
    <col min="3" max="3" width="12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75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285" x14ac:dyDescent="0.25">
      <c r="A5" s="5" t="s">
        <v>63</v>
      </c>
      <c r="B5" s="6">
        <v>50000</v>
      </c>
      <c r="C5" s="6">
        <v>50000</v>
      </c>
    </row>
    <row r="6" spans="1:3" x14ac:dyDescent="0.25">
      <c r="A6" s="2" t="s">
        <v>3</v>
      </c>
      <c r="B6" s="4">
        <v>50000</v>
      </c>
      <c r="C6" s="4">
        <v>50000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H j q V g t G t F + j A A A A 9 g A A A B I A H A B D b 2 5 m a W c v U G F j a 2 F n Z S 5 4 b W w g o h g A K K A U A A A A A A A A A A A A A A A A A A A A A A A A A A A A h Y + 9 D o I w H M R f h X S n X y 6 E / C k D q 0 Q T E + P a l A q N U A w t l n d z 8 J F 8 B T G K u j n e 3 e + S u / v 1 B v n U t d F F D 8 7 0 N k M M U x R p q / r K 2 D p D o z / G C c o F b K U 6 y V p H M 2 x d O j m T o c b 7 c 0 p I C A G H F e 6 H m n B K G T m U 6 5 1 q d C d j Y 5 2 X V m n 0 a V X / W 0 j A / j V G c M x Y g j n l m A J Z T C i N / Q J 8 3 v t M f 0 w o x t a P g x b a x c U G y C K B v D + I B 1 B L A w Q U A A I A C A B 8 e O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H j q V i i K R 7 g O A A A A E Q A A A B M A H A B G b 3 J t d W x h c y 9 T Z W N 0 a W 9 u M S 5 t I K I Y A C i g F A A A A A A A A A A A A A A A A A A A A A A A A A A A A C t O T S 7 J z M 9 T C I b Q h t Y A U E s B A i 0 A F A A C A A g A f H j q V g t G t F + j A A A A 9 g A A A B I A A A A A A A A A A A A A A A A A A A A A A E N v b m Z p Z y 9 Q Y W N r Y W d l L n h t b F B L A Q I t A B Q A A g A I A H x 4 6 l Y P y u m r p A A A A O k A A A A T A A A A A A A A A A A A A A A A A O 8 A A A B b Q 2 9 u d G V u d F 9 U e X B l c 1 0 u e G 1 s U E s B A i 0 A F A A C A A g A f H j q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4 C 6 7 z p D S Z B q e c + d E r h s i M A A A A A A g A A A A A A A 2 Y A A M A A A A A Q A A A A 4 / e / y m w 2 Z w 6 s j e Z 9 I R z b l g A A A A A E g A A A o A A A A B A A A A D e H f k R 7 Z Z q c v V N 5 f c I P 5 n y U A A A A J S S C P p P 6 2 J 9 R e y u I J a O O g k 8 n g K N E E H A a b W f x C F + r i O L Y e m U I 9 Z n P J u A t 7 G R g d h K y l + F o t Z C j n R M U Z 6 O N 8 Z H J L d o o p N 5 7 D B 6 F B / R B a p C A J L J F A A A A D o n r v O e b 2 Q 6 k B f P 5 9 3 I b r + t F r F q < / D a t a M a s h u p > 
</file>

<file path=customXml/itemProps1.xml><?xml version="1.0" encoding="utf-8"?>
<ds:datastoreItem xmlns:ds="http://schemas.openxmlformats.org/officeDocument/2006/customXml" ds:itemID="{51531899-4B2F-42C2-97B3-E5C0DC6AD7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Descripción de rubros</vt:lpstr>
      <vt:lpstr>Presupuesto EJEMPLO detallado</vt:lpstr>
      <vt:lpstr>Listas</vt:lpstr>
      <vt:lpstr>Presupuesto General EJEMPLO</vt:lpstr>
      <vt:lpstr>1 - Materiales e insumos  EJEMP</vt:lpstr>
      <vt:lpstr>2 - Equipos y Software  EJEMPLO</vt:lpstr>
      <vt:lpstr>3 - Material Bibliográfico EJE</vt:lpstr>
      <vt:lpstr>4 - Servicios tec. y tec EJEMP.</vt:lpstr>
      <vt:lpstr>5 - Salidas EJEMPLO</vt:lpstr>
      <vt:lpstr>6 - Eventos científicos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CARLOS MARIO LOPEZ GARGIOLI</cp:lastModifiedBy>
  <dcterms:created xsi:type="dcterms:W3CDTF">2020-02-05T20:00:38Z</dcterms:created>
  <dcterms:modified xsi:type="dcterms:W3CDTF">2023-10-03T15:55:34Z</dcterms:modified>
</cp:coreProperties>
</file>