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zulbaran\Downloads\"/>
    </mc:Choice>
  </mc:AlternateContent>
  <xr:revisionPtr revIDLastSave="0" documentId="13_ncr:1_{FA243C8B-3265-4D28-B29A-8E99DCFB3AC2}" xr6:coauthVersionLast="47" xr6:coauthVersionMax="47" xr10:uidLastSave="{00000000-0000-0000-0000-000000000000}"/>
  <bookViews>
    <workbookView xWindow="-108" yWindow="-108" windowWidth="23256" windowHeight="12576" firstSheet="3" activeTab="5" xr2:uid="{00000000-000D-0000-FFFF-FFFF00000000}"/>
  </bookViews>
  <sheets>
    <sheet name="Una herramienta metabolómica" sheetId="7" r:id="rId1"/>
    <sheet name="LESIONES PRODUCIDAS" sheetId="6" r:id="rId2"/>
    <sheet name="DAÑO SIMBÓLICO Y MOTIVACIÓN PRE" sheetId="5" r:id="rId3"/>
    <sheet name="TAFONOMÍA Y ENTOMOLOGÍA FORENSE" sheetId="4" r:id="rId4"/>
    <sheet name="MICROHAPLOTIPOS DE SNPs" sheetId="3" r:id="rId5"/>
    <sheet name="Tolerancia humana " sheetId="2" r:id="rId6"/>
    <sheet name="REVISION METODOLOGICA" sheetId="1" state="hidden" r:id="rId7"/>
  </sheets>
  <definedNames>
    <definedName name="_Hlk79220507" localSheetId="6">'REVISION METODOLOGICA'!#REF!</definedName>
    <definedName name="_Hlk79392224" localSheetId="6">'REVISION METODOLOGICA'!#REF!</definedName>
    <definedName name="_xlnm.Print_Area" localSheetId="2">'DAÑO SIMBÓLICO Y MOTIVACIÓN PRE'!$A$1:$C$28</definedName>
    <definedName name="_xlnm.Print_Area" localSheetId="1">'LESIONES PRODUCIDAS'!$A$1:$C$28</definedName>
    <definedName name="_xlnm.Print_Area" localSheetId="4">'MICROHAPLOTIPOS DE SNPs'!$A$1:$C$28</definedName>
    <definedName name="_xlnm.Print_Area" localSheetId="3">'TAFONOMÍA Y ENTOMOLOGÍA FORENSE'!$A$1:$C$28</definedName>
    <definedName name="_xlnm.Print_Area" localSheetId="5">'Tolerancia humana '!$A$1:$C$28</definedName>
    <definedName name="_xlnm.Print_Area" localSheetId="0">'Una herramienta metabolómica'!$A$1:$C$28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2" i="1"/>
  <c r="E25" i="1"/>
  <c r="E14" i="1"/>
</calcChain>
</file>

<file path=xl/sharedStrings.xml><?xml version="1.0" encoding="utf-8"?>
<sst xmlns="http://schemas.openxmlformats.org/spreadsheetml/2006/main" count="351" uniqueCount="117">
  <si>
    <t>FICHA DE REVISIÓN DE CUMPLIMIENTO DE REQUISITOS MINIMOS PARA LA PRESENTACIÓN DE PROPUESTAS ANTE LA VICERRECTORÍA DE INVESTIGACIÓN</t>
  </si>
  <si>
    <r>
      <t xml:space="preserve">NOMBRE DE LA PROPUESTA: </t>
    </r>
    <r>
      <rPr>
        <sz val="11"/>
        <color theme="1"/>
        <rFont val="Arial"/>
        <family val="2"/>
      </rPr>
      <t>"Una herramienta metabolómica no dirigida para el análisis de las interacciones entre drogas de 
abuso clásicas y nuevas sustancias psicoactivas en muestras de interés forense"</t>
    </r>
  </si>
  <si>
    <t>Fecha de revisión</t>
  </si>
  <si>
    <t>EVALUACIÓN DE REQUISITOS</t>
  </si>
  <si>
    <t>Requisitos revisados por DGC</t>
  </si>
  <si>
    <t>Resultado del cumplimiento del requisito (Cumple / No cumple)</t>
  </si>
  <si>
    <t>Observaciones</t>
  </si>
  <si>
    <r>
      <t xml:space="preserve">Propuesta </t>
    </r>
    <r>
      <rPr>
        <sz val="11"/>
        <color rgb="FF000000"/>
        <rFont val="Arial"/>
        <family val="2"/>
      </rPr>
      <t xml:space="preserve"> presentada en el</t>
    </r>
    <r>
      <rPr>
        <sz val="11"/>
        <rFont val="Arial"/>
        <family val="2"/>
      </rPr>
      <t xml:space="preserve"> Formato IDI-F03 (Presentación propuestas I+D+i)</t>
    </r>
  </si>
  <si>
    <t>Cumple</t>
  </si>
  <si>
    <r>
      <rPr>
        <sz val="11"/>
        <color rgb="FF000000"/>
        <rFont val="Arial"/>
        <family val="2"/>
      </rPr>
      <t>Todas las propuestas contemplan formación de</t>
    </r>
    <r>
      <rPr>
        <b/>
        <sz val="11"/>
        <color rgb="FF000000"/>
        <rFont val="Arial"/>
        <family val="2"/>
      </rPr>
      <t xml:space="preserve"> capital humano </t>
    </r>
  </si>
  <si>
    <r>
      <t xml:space="preserve">Carta de propiedad intelectual </t>
    </r>
    <r>
      <rPr>
        <sz val="11"/>
        <color rgb="FF000000"/>
        <rFont val="Arial"/>
        <family val="2"/>
      </rPr>
      <t>diligenciada y firmada por las partes que aplique</t>
    </r>
  </si>
  <si>
    <t>No Cumple</t>
  </si>
  <si>
    <r>
      <rPr>
        <b/>
        <sz val="11"/>
        <color rgb="FF000000"/>
        <rFont val="Arial"/>
        <family val="2"/>
      </rPr>
      <t xml:space="preserve">Otros </t>
    </r>
    <r>
      <rPr>
        <sz val="11"/>
        <color rgb="FF000000"/>
        <rFont val="Arial"/>
        <family val="2"/>
      </rPr>
      <t xml:space="preserve">formatos que apliquen </t>
    </r>
  </si>
  <si>
    <t xml:space="preserve">La propuesta contempla, como productos esperados, el informe final y la actividad de divulgación. </t>
  </si>
  <si>
    <r>
      <t xml:space="preserve">Los integrantes del proyecto pertenecen a un </t>
    </r>
    <r>
      <rPr>
        <b/>
        <sz val="11"/>
        <color rgb="FF000000"/>
        <rFont val="Arial"/>
        <family val="2"/>
      </rPr>
      <t xml:space="preserve">grupo de investigación </t>
    </r>
    <r>
      <rPr>
        <sz val="11"/>
        <color rgb="FF000000"/>
        <rFont val="Arial"/>
        <family val="2"/>
      </rPr>
      <t xml:space="preserve">de la entidad a la que pertenezcan </t>
    </r>
  </si>
  <si>
    <r>
      <rPr>
        <b/>
        <sz val="11"/>
        <color rgb="FF000000"/>
        <rFont val="Arial"/>
        <family val="2"/>
      </rPr>
      <t>Carta de intención</t>
    </r>
    <r>
      <rPr>
        <sz val="11"/>
        <color rgb="FF000000"/>
        <rFont val="Arial"/>
        <family val="2"/>
      </rPr>
      <t xml:space="preserve"> de la entidad (si aplica)</t>
    </r>
  </si>
  <si>
    <r>
      <rPr>
        <b/>
        <sz val="11"/>
        <color rgb="FF000000"/>
        <rFont val="Arial"/>
        <family val="2"/>
      </rPr>
      <t>Dirigido</t>
    </r>
    <r>
      <rPr>
        <sz val="11"/>
        <color rgb="FF000000"/>
        <rFont val="Arial"/>
        <family val="2"/>
      </rPr>
      <t xml:space="preserve"> de la convocatoria </t>
    </r>
  </si>
  <si>
    <t>El líder del proyecto participa en una única propuesta</t>
  </si>
  <si>
    <r>
      <t>Financiación</t>
    </r>
    <r>
      <rPr>
        <sz val="11"/>
        <color rgb="FF000000"/>
        <rFont val="Arial"/>
        <family val="2"/>
      </rPr>
      <t xml:space="preserve"> solicitada que no supera</t>
    </r>
    <r>
      <rPr>
        <b/>
        <sz val="11"/>
        <color rgb="FF000000"/>
        <rFont val="Arial"/>
        <family val="2"/>
      </rPr>
      <t xml:space="preserve"> </t>
    </r>
    <r>
      <rPr>
        <sz val="11"/>
        <color rgb="FF000000"/>
        <rFont val="Arial"/>
        <family val="2"/>
      </rPr>
      <t xml:space="preserve"> los recursos disponibles para la convocatoria </t>
    </r>
  </si>
  <si>
    <r>
      <t>Presupuesto detallado</t>
    </r>
    <r>
      <rPr>
        <sz val="11"/>
        <color rgb="FF000000"/>
        <rFont val="Arial"/>
        <family val="2"/>
      </rPr>
      <t xml:space="preserve"> con los rubros financiables de la convocatoria </t>
    </r>
  </si>
  <si>
    <r>
      <rPr>
        <b/>
        <sz val="11"/>
        <color rgb="FF000000"/>
        <rFont val="Arial"/>
        <family val="2"/>
      </rPr>
      <t>Cronograma</t>
    </r>
    <r>
      <rPr>
        <sz val="11"/>
        <color rgb="FF000000"/>
        <rFont val="Arial"/>
        <family val="2"/>
      </rPr>
      <t xml:space="preserve"> con las actividades necesarias para lograr los productos esperados que no supera la</t>
    </r>
    <r>
      <rPr>
        <b/>
        <sz val="11"/>
        <color rgb="FF000000"/>
        <rFont val="Arial"/>
        <family val="2"/>
      </rPr>
      <t xml:space="preserve"> duración </t>
    </r>
    <r>
      <rPr>
        <sz val="11"/>
        <color rgb="FF000000"/>
        <rFont val="Arial"/>
        <family val="2"/>
      </rPr>
      <t>de los TDR</t>
    </r>
  </si>
  <si>
    <r>
      <t xml:space="preserve">Compromisos vencidos </t>
    </r>
    <r>
      <rPr>
        <sz val="11"/>
        <color rgb="FF000000"/>
        <rFont val="Arial"/>
        <family val="2"/>
      </rPr>
      <t>con la Vicerrectoría de Investigación</t>
    </r>
  </si>
  <si>
    <t>¿Se puede evaluar la propuesta? Si/No</t>
  </si>
  <si>
    <t>Nota:</t>
  </si>
  <si>
    <t xml:space="preserve">NOMBRE DE LA PROPUESTA: LESIONES PRODUCIDAS POR PROYECTILES DE PISTOLAS TRAUMÁTICAS EKOL FIRAT COMPACT 9MM EN EL CRÁNEO: UN ANÁLISIS EXPERIMENTAL EN MODELOS DE sus scrofa domesticus </t>
  </si>
  <si>
    <t>NOMBRE DE LA PROPUESTA: "DAÑO SIMBÓLICO Y MOTIVACIÓN PREJUICIOSA: UNA APROXIMACIÓN FORENSE A LOS
DELITOS DE ODIO EN CINCO CIUDADES DE COLOMBIA"</t>
  </si>
  <si>
    <t>Falta la firma de la profesora de planta Lorena Aja Eslava y el Dr. Julio Alberto Guacaneme.</t>
  </si>
  <si>
    <t>Se debe especificar el/la líder de proyecto Unimagdalena.</t>
  </si>
  <si>
    <t>Si</t>
  </si>
  <si>
    <t xml:space="preserve">NOMBRE DE LA PROPUESTA:TAFONOMÍA Y ENTOMOLOGÍA FORENSE: FENÓMENOS CADAVÉRICOS, CICLO DE VIDA E IDENTIFICACION MOLECULAR DE MOSCAS CON IMPORTANCIA FORENSE EN EL CARIBE COLOMBIANO </t>
  </si>
  <si>
    <t xml:space="preserve">Tiene participación de entidades externas, por lo tanto, son necesarias las cartas de intención. </t>
  </si>
  <si>
    <t>cumple</t>
  </si>
  <si>
    <t>NOMBRE DE LA PROPUESTA: MICROHAPLOTIPOS DE SNPs EN LA POBLACIÓN COLOMBIANA POR SECUENCIACION MASIVA EN PARALELO MPS PARA DIFERENTES APLICACIONES FORENSES FASE I</t>
  </si>
  <si>
    <t xml:space="preserve">La propuesta contempla como productos esperados el informe final y la actividad de divulgación. </t>
  </si>
  <si>
    <r>
      <t xml:space="preserve">NOMBRE DE LA PROPUESTA: </t>
    </r>
    <r>
      <rPr>
        <sz val="11"/>
        <color theme="1"/>
        <rFont val="Arial"/>
        <family val="2"/>
      </rPr>
      <t>"Tolerancia humana a las lesiones en accidentes aéreos, correlación entre hallazgos de autopsia y fuerzas G estimadas"</t>
    </r>
  </si>
  <si>
    <t>Completar el Ítem de la propuesta (14.Entidades aportantes)</t>
  </si>
  <si>
    <t>Falta la firma de la entidad externa dentro del formato</t>
  </si>
  <si>
    <t>FICHA DE REVISIÓN DE REQUISITOS PARA PRESENTACIÓN DE PROYECTOS ANTE EL BANCO DE PROGRAMAS Y PROYECTOS DE LA ALCALDÍA DE SANTA MARTA – DISTRITO TURÍSTICO CULTURAL E HISTÓRICO</t>
  </si>
  <si>
    <r>
      <t xml:space="preserve">NOMBRE DEL PROYECTO REVISADO: </t>
    </r>
    <r>
      <rPr>
        <sz val="10"/>
        <color theme="1"/>
        <rFont val="Arial"/>
        <family val="2"/>
      </rPr>
      <t>"FORMACIÓN EN PREICFES A ESTUDIANTES DE LOS GRADOS DIEZ Y ONCE DE INSTITUCIONES EDUCATIVAS DISTRITALES DE LA ZONA RURAL Y URBANA DEL DISTRITO TURÍSTICO, CULTURAL E HISTÓRICO DE SANTA MARTA"</t>
    </r>
  </si>
  <si>
    <t xml:space="preserve">CONCEPTO DE VIABILIDAD METODOLÓGICA </t>
  </si>
  <si>
    <t xml:space="preserve">Cumplimiento de las condiciones y criterios jurídicos, técnicos, financieros, ambientales y sociales del proyecto de inversión presentado </t>
  </si>
  <si>
    <t>Componente</t>
  </si>
  <si>
    <t>Dimensión</t>
  </si>
  <si>
    <t xml:space="preserve">El documento técnico no tiene la introducción redactada.
La concordancia con el Plan de Desarrollo Nacional no aparece en el catalogo de la MGA, debe estar acorde con el código de producto seleccionado en el proyecto.
La redacción del problema central es incorrecta, el problema presenta tres problemas diferentes en uno, revisar la coherencia de las causas. Se recomienda evitar la palabra "ausencia"
Lo redactado en el contexto puede ser utilizado en la introducción, el contexto describe la situación sectorial o de la dimensión tratada en el nivel nacional y regional con estadísticas y datos.
Los datos que son proporcionados en la situación actual deben tener su fuente y se recomienda agregar descripciones sobre lo identificado en el Árbol de problemas.
En el análisis de participantes se debe describir la participación de cada actor en el proyecto. En la matriz de participantes se identifican la Junta Defensores de Animales, pero no se describe su participación en el análisis.
En la magnitud del problema se deben redactar los datos que miden y respaldan la situación actual, es decir esos indicadores o mediciones que reflejan la problemática identificada.
En la justificación se recomienda adicionar motivaciones normativas, que ordena o que dice la norma sobre el tema tratado y las competencias territoriales.
Las actividades a ejecutar deben ser coherentes con las definidas en las descripción técnica de la alternativa, el presupuesto, el cronograma y la MGA.
Los objetivos no guardan relación con las causas.
En las alternativas de solución se mencionan tres opciones en las alternativas de solución, definir cual es la evaluada en el proyecto.
Agregar matriz en las fuentes de financiación.
</t>
  </si>
  <si>
    <t>Resultado</t>
  </si>
  <si>
    <t xml:space="preserve">Observaciones </t>
  </si>
  <si>
    <t>1. Jurídico</t>
  </si>
  <si>
    <t>Articulación con los planes y política pública</t>
  </si>
  <si>
    <t>¿El objetivo del proyecto y los productos esperados están articulados a las líneas estratégicas del plan de desarrollo o a los instrumentos propios de planeación de grupos étnicos?</t>
  </si>
  <si>
    <t>No cumple</t>
  </si>
  <si>
    <t>Ajustar plan de desarrollo departamental</t>
  </si>
  <si>
    <t>¿El proyecto contribuye al cumplimiento de la(s) meta(s) de los indicadores de resultado del programa en el cual se clasifica?</t>
  </si>
  <si>
    <t>Se diligencio como No aplica. Ajustar</t>
  </si>
  <si>
    <t>Sostenibilidad</t>
  </si>
  <si>
    <t>¿El proyecto contempla la evaluación de la operación del proyecto y se cuenta con el certificado de sostenibilidad financiera?</t>
  </si>
  <si>
    <t>No aplica</t>
  </si>
  <si>
    <t>N/A</t>
  </si>
  <si>
    <t>Concepto de viabilidad jurídica</t>
  </si>
  <si>
    <t>Criterio</t>
  </si>
  <si>
    <t>2. Técnico</t>
  </si>
  <si>
    <t>Aspectos
metodológicos
de formulación</t>
  </si>
  <si>
    <t>¿La magnitud del problema mide de manera adecuada el problema central planteado?</t>
  </si>
  <si>
    <t>El(los) indicador(es) del objetivo general puede(n) ser comparado(s) con la magnitud del problema para establecer el resultado del proyecto?</t>
  </si>
  <si>
    <t>¿El objetivo general del proyecto brinda una solución al problema central identificado y describe claramente la situación deseada?</t>
  </si>
  <si>
    <t>¿La obtención de los productos conlleva al cumplimiento de los objetivos específicos para alcanzar el objetivo general?</t>
  </si>
  <si>
    <t>¿Las actividades planteadas en el proyecto describen un proceso de generación de valor para la obtención de los productos?</t>
  </si>
  <si>
    <t>No se realiza una descripción que explique las actividades a financiar por medio del proyecto, se le recuerda que estás actividades deben ser coherentes con las consignadas en el presupuesto. Además de realizar las especificaciones técnicas detalladas de cada ítem.</t>
  </si>
  <si>
    <t>Aspectos técnicos de estructuración</t>
  </si>
  <si>
    <t xml:space="preserve"> ¿El proyecto cuenta con el sustento técnico y los soportes correspondientes según la intervención que se adelantará?</t>
  </si>
  <si>
    <t>Ajustar documento y ser más riguroso y especifico en la descripción de las actividades y las especificaciones técnicas.</t>
  </si>
  <si>
    <t>¿El costo unitario de los productos está dentro de los precios de mercado según la región considerada y los estándares de calidad que lo determinan?</t>
  </si>
  <si>
    <t>¿El proyecto cuenta con un cronograma de actividades claramente definido par todo su horizonte?</t>
  </si>
  <si>
    <t xml:space="preserve">No está firmado </t>
  </si>
  <si>
    <t>¿Las metas de los indicadores de producto son consistentes con sus costos y actividades?</t>
  </si>
  <si>
    <t>No se definió correctamente</t>
  </si>
  <si>
    <t>Concepto de viabilidad técnica</t>
  </si>
  <si>
    <t>3. Financiera</t>
  </si>
  <si>
    <t>Rentabilidad económica</t>
  </si>
  <si>
    <t>¿Los recursos asignados en las actividades para cada producto garantizan el cumplimiento de las metas programadas?</t>
  </si>
  <si>
    <t xml:space="preserve">Las actividades a ejecutar deben ser coherentes con las definidas en las descripción técnica de la alternativa, el presupuesto, el cronograma y la MGA. </t>
  </si>
  <si>
    <t xml:space="preserve">¿La tasa interna de retorno económica (TIRe) es superior o igual a la tasa social de descuento (TSD)? </t>
  </si>
  <si>
    <t xml:space="preserve">debido al mal diligenciamiento de los beneficios no se puede definir estos valores con los datos proporcionados </t>
  </si>
  <si>
    <t>¿La relación beneficio costo económico (RBCe) es igual o mayor a uno?</t>
  </si>
  <si>
    <t>¿El valor presente neto económico (VPNe) es igual o mayor a cero?</t>
  </si>
  <si>
    <t>¿Los recursos solicitados son el resultado de un costeo claro y soportado de las actividades del proyecto en cada una de sus vigencias?</t>
  </si>
  <si>
    <t>Aclarar las observaciones del presupuesto</t>
  </si>
  <si>
    <t>Concepto de viabilidad Financiera</t>
  </si>
  <si>
    <t>4. Social y ambiental</t>
  </si>
  <si>
    <t>¿Al contrastar la alternativa de solución seleccionada con el problema identificado y con los objetivos propuestos, se encuentra articulación y coherencia entre todos los elementos analizados?</t>
  </si>
  <si>
    <t>Ajustar según observaciones</t>
  </si>
  <si>
    <t>¿La alternativa de solución seleccionada es pertinente frente a la localización, cuantificación y caracterización de la población objetivo?</t>
  </si>
  <si>
    <t>Concepto de viabilidad Social y ambiental</t>
  </si>
  <si>
    <t>RESULTADO DEL CONCEPTO DE VIABILIDAD</t>
  </si>
  <si>
    <t>CONCEPTO DE VIABILIDAD</t>
  </si>
  <si>
    <t>NO VIABLE</t>
  </si>
  <si>
    <t>EMISOR DE CONCEPTO:</t>
  </si>
  <si>
    <t>Nombre</t>
  </si>
  <si>
    <t>Cargo</t>
  </si>
  <si>
    <t>Firma</t>
  </si>
  <si>
    <t>MICHAEL ANDRES VARELA ALVAREZ</t>
  </si>
  <si>
    <t>Contratista</t>
  </si>
  <si>
    <t>FIRMA ORIGINAL</t>
  </si>
  <si>
    <t>EVELIN  CARRERA ORTIZ</t>
  </si>
  <si>
    <t xml:space="preserve">Dir. Gestión de la Inversión y Planeación Institucional </t>
  </si>
  <si>
    <t>Cumple parcialmente</t>
  </si>
  <si>
    <t>Cumple parcial</t>
  </si>
  <si>
    <t xml:space="preserve">         FICHA DE REVISIÓN DE CUMPLIMIENTO DE REQUISITOS MINIMOS PARA LA PRESENTACIÓN DE PROPUESTAS ANTE LA VICERRECTORÍA DE INVESTIGACIÓN</t>
  </si>
  <si>
    <t>Plazo para subsanación de requisitos</t>
  </si>
  <si>
    <t>Del 10 al 15 de octubre</t>
  </si>
  <si>
    <t>7 y 8 de octubre</t>
  </si>
  <si>
    <t>Falta la firma del estudiante de pregrado,</t>
  </si>
  <si>
    <t>Carlos Mora no se encuentra su registro en ninguno de los GrupLAC de los 4 grupos del Insttiuto Nacional de Medicina Legal y Ciencias Forenses</t>
  </si>
  <si>
    <t>Se dará un plazo hasta antes de publicar los resultados preliminares (18 de noviembre) para que los dos funcionarios del Insttiuto Nacional de Medicina Legal y Ciencias Forenses entreguen la carta firmada.</t>
  </si>
  <si>
    <t>La carta del Instituto Nacional de Medicina Legal y Ciencias Forenses, no está firmada.  Se dará plazo hasta antes de publicar los resultados preliminares (18 de noviembre) para que envíen la carta firmada.</t>
  </si>
  <si>
    <t>La carta del Instituto Nacional de Medicina Legal y Ciencias Forenses, no está firmada. Se dará plazo hasta antes de publicar los resultados preliminares (18 de noviembre) para que envíen la carta firmada.</t>
  </si>
  <si>
    <t>La carta de Medicina Legal avala a una funcionaria. Se dará plazo hasta antes de publicar los resultados preliminares (18 de noviembre) para que los tres funcionarios del Instituto de Medicina Legal y Ciencias Forenses restantes envíen la carta firmada.</t>
  </si>
  <si>
    <t>Marco Ortiz no se encuentra su registro en ninguno de los GrupLAC de los 4 grupos del Insttiuto Nacional de Medicina Legal y Ciencias Forenses.
Especificar el rol y el nombre de la entidad a la que pertenecen los siguientes integrantes: Miguel Caro  y Daniel Acevedo. En caso de que alguno de ellos pertenezca a una entidad externa, se deberá adjuntar la correspondiente carta de intención de dicha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</si>
</sst>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scheme val="minor"/>
    </font>
    <font>
      <sz val="10"/>
      <color rgb="FF000000"/>
      <name val="Times New Roman"/>
      <family val="1"/>
    </font>
    <font>
      <b/>
      <sz val="10"/>
      <color theme="1"/>
      <name val="Arial"/>
      <family val="2"/>
    </font>
    <font>
      <sz val="10"/>
      <color theme="1"/>
      <name val="Arial"/>
      <family val="2"/>
    </font>
    <font>
      <b/>
      <sz val="11"/>
      <color theme="1"/>
      <name val="Arial"/>
      <family val="2"/>
    </font>
    <font>
      <sz val="11"/>
      <color theme="1"/>
      <name val="Arial"/>
      <family val="2"/>
    </font>
    <font>
      <b/>
      <u/>
      <sz val="11"/>
      <color rgb="FFFFFFFF"/>
      <name val="Arial"/>
      <family val="2"/>
    </font>
    <font>
      <sz val="11"/>
      <name val="Arial"/>
      <family val="2"/>
    </font>
    <font>
      <b/>
      <sz val="11"/>
      <color theme="3" tint="-0.499984740745262"/>
      <name val="Arial"/>
      <family val="2"/>
    </font>
    <font>
      <b/>
      <sz val="11"/>
      <name val="Arial"/>
      <family val="2"/>
    </font>
    <font>
      <sz val="11"/>
      <color rgb="FF333333"/>
      <name val="Arial"/>
      <family val="2"/>
    </font>
    <font>
      <sz val="11"/>
      <color rgb="FF000000"/>
      <name val="Arial"/>
      <family val="2"/>
    </font>
    <font>
      <b/>
      <sz val="11"/>
      <color theme="0"/>
      <name val="Arial"/>
      <family val="2"/>
    </font>
    <font>
      <b/>
      <sz val="11"/>
      <color rgb="FF000000"/>
      <name val="Arial"/>
      <family val="2"/>
    </font>
    <font>
      <b/>
      <sz val="11"/>
      <color rgb="FFFF0000"/>
      <name val="Arial"/>
      <family val="2"/>
    </font>
    <font>
      <b/>
      <sz val="11"/>
      <color rgb="FFFFFFFF"/>
      <name val="Arial"/>
      <family val="2"/>
    </font>
  </fonts>
  <fills count="12">
    <fill>
      <patternFill patternType="none"/>
    </fill>
    <fill>
      <patternFill patternType="gray125"/>
    </fill>
    <fill>
      <patternFill patternType="solid">
        <fgColor rgb="FF4F81BD"/>
        <bgColor indexed="64"/>
      </patternFill>
    </fill>
    <fill>
      <patternFill patternType="solid">
        <fgColor rgb="FFB8CCE4"/>
        <bgColor indexed="64"/>
      </patternFill>
    </fill>
    <fill>
      <patternFill patternType="solid">
        <fgColor rgb="FFB8CCE2"/>
        <bgColor indexed="64"/>
      </patternFill>
    </fill>
    <fill>
      <patternFill patternType="solid">
        <fgColor rgb="FFFFFFFF"/>
        <bgColor indexed="64"/>
      </patternFill>
    </fill>
    <fill>
      <patternFill patternType="solid">
        <fgColor rgb="FF127EC8"/>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94">
    <xf numFmtId="0" fontId="0" fillId="0" borderId="0" xfId="0"/>
    <xf numFmtId="0" fontId="0" fillId="0" borderId="0" xfId="0" applyAlignment="1">
      <alignment horizontal="center"/>
    </xf>
    <xf numFmtId="0" fontId="4" fillId="0" borderId="0" xfId="0" applyFont="1" applyAlignment="1">
      <alignment horizontal="center" wrapText="1"/>
    </xf>
    <xf numFmtId="0" fontId="5" fillId="0" borderId="0" xfId="0" applyFont="1"/>
    <xf numFmtId="0" fontId="5" fillId="0" borderId="0" xfId="0" applyFont="1" applyAlignment="1">
      <alignment horizontal="center"/>
    </xf>
    <xf numFmtId="0" fontId="8" fillId="4" borderId="1" xfId="1" applyFont="1" applyFill="1" applyBorder="1" applyAlignment="1">
      <alignment horizontal="center" vertical="center" wrapText="1"/>
    </xf>
    <xf numFmtId="0" fontId="9" fillId="0" borderId="1" xfId="1" applyFont="1" applyBorder="1" applyAlignment="1">
      <alignment horizontal="left" vertical="center" wrapText="1"/>
    </xf>
    <xf numFmtId="9" fontId="5" fillId="0" borderId="1" xfId="1" applyNumberFormat="1" applyFont="1" applyBorder="1" applyAlignment="1">
      <alignment horizontal="center" vertical="center"/>
    </xf>
    <xf numFmtId="9" fontId="5" fillId="0" borderId="1" xfId="1" applyNumberFormat="1" applyFont="1" applyBorder="1" applyAlignment="1">
      <alignment horizontal="center" vertical="center" wrapText="1"/>
    </xf>
    <xf numFmtId="0" fontId="2" fillId="0" borderId="0" xfId="0" applyFont="1" applyAlignment="1">
      <alignment horizontal="left" vertical="center" wrapText="1"/>
    </xf>
    <xf numFmtId="0" fontId="14" fillId="10" borderId="1" xfId="0" applyFont="1" applyFill="1" applyBorder="1" applyAlignment="1">
      <alignment horizontal="center"/>
    </xf>
    <xf numFmtId="14" fontId="2" fillId="0" borderId="0" xfId="0" applyNumberFormat="1" applyFont="1" applyAlignment="1">
      <alignment horizontal="left" vertical="center" wrapText="1"/>
    </xf>
    <xf numFmtId="14" fontId="4" fillId="0" borderId="0" xfId="0" applyNumberFormat="1" applyFont="1" applyAlignment="1">
      <alignment horizontal="center" wrapText="1"/>
    </xf>
    <xf numFmtId="0" fontId="4" fillId="0" borderId="0" xfId="0" applyFont="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vertical="center" wrapText="1"/>
    </xf>
    <xf numFmtId="0" fontId="7" fillId="0" borderId="0" xfId="0" applyFont="1"/>
    <xf numFmtId="14" fontId="4" fillId="0" borderId="0" xfId="0" applyNumberFormat="1" applyFont="1" applyAlignment="1">
      <alignment horizontal="center" vertical="center" wrapText="1"/>
    </xf>
    <xf numFmtId="0" fontId="11" fillId="0" borderId="1" xfId="0" applyFont="1" applyBorder="1" applyAlignment="1">
      <alignment vertical="center" wrapText="1"/>
    </xf>
    <xf numFmtId="49" fontId="7" fillId="0" borderId="1" xfId="0" applyNumberFormat="1" applyFont="1" applyBorder="1" applyAlignment="1">
      <alignment horizontal="left" vertical="center" wrapText="1"/>
    </xf>
    <xf numFmtId="0" fontId="14" fillId="10" borderId="1" xfId="0" applyFont="1" applyFill="1" applyBorder="1" applyAlignment="1">
      <alignment horizontal="center" vertical="center"/>
    </xf>
    <xf numFmtId="49" fontId="7" fillId="0" borderId="5" xfId="0" applyNumberFormat="1" applyFont="1" applyBorder="1" applyAlignment="1">
      <alignment horizontal="left" vertical="center" wrapText="1"/>
    </xf>
    <xf numFmtId="0" fontId="5" fillId="0" borderId="18" xfId="0" applyFont="1" applyBorder="1"/>
    <xf numFmtId="49" fontId="7" fillId="0" borderId="6" xfId="0" applyNumberFormat="1" applyFont="1" applyBorder="1" applyAlignment="1">
      <alignment horizontal="left" vertical="center" wrapText="1"/>
    </xf>
    <xf numFmtId="0" fontId="4" fillId="11" borderId="0" xfId="0" applyFont="1" applyFill="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2" xfId="0" applyFont="1" applyBorder="1" applyAlignment="1">
      <alignment horizontal="center"/>
    </xf>
    <xf numFmtId="0" fontId="5" fillId="0" borderId="0" xfId="0" applyFont="1" applyAlignment="1">
      <alignment horizontal="center"/>
    </xf>
    <xf numFmtId="0" fontId="5" fillId="0" borderId="17" xfId="0" applyFont="1" applyBorder="1" applyAlignment="1">
      <alignment horizontal="center"/>
    </xf>
    <xf numFmtId="0" fontId="15" fillId="2" borderId="1"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9" fillId="0" borderId="1" xfId="1" applyFont="1" applyBorder="1" applyAlignment="1">
      <alignment horizontal="center" vertical="center" wrapText="1"/>
    </xf>
    <xf numFmtId="0" fontId="5" fillId="0" borderId="1" xfId="0" applyFont="1" applyBorder="1" applyAlignment="1">
      <alignment horizontal="center" vertical="center"/>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xf>
    <xf numFmtId="0" fontId="11" fillId="0" borderId="1" xfId="1" applyFont="1" applyBorder="1" applyAlignment="1">
      <alignment vertical="center" wrapText="1"/>
    </xf>
    <xf numFmtId="9" fontId="10" fillId="5" borderId="2" xfId="1" applyNumberFormat="1" applyFont="1" applyFill="1" applyBorder="1" applyAlignment="1">
      <alignment horizontal="left" vertical="center" wrapText="1"/>
    </xf>
    <xf numFmtId="9" fontId="10" fillId="5" borderId="4" xfId="1" applyNumberFormat="1" applyFont="1" applyFill="1" applyBorder="1" applyAlignment="1">
      <alignment horizontal="left" vertical="center" wrapText="1"/>
    </xf>
    <xf numFmtId="9" fontId="10" fillId="5" borderId="3" xfId="1" applyNumberFormat="1" applyFont="1" applyFill="1" applyBorder="1" applyAlignment="1">
      <alignment horizontal="left" vertical="center" wrapText="1"/>
    </xf>
    <xf numFmtId="0" fontId="13" fillId="0" borderId="1" xfId="1" applyFont="1" applyBorder="1" applyAlignment="1">
      <alignment horizontal="center" vertical="center" wrapText="1"/>
    </xf>
    <xf numFmtId="0" fontId="8" fillId="4" borderId="2"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9" fillId="0" borderId="1" xfId="1" applyFont="1" applyBorder="1" applyAlignment="1">
      <alignment horizontal="left" vertical="center" wrapText="1"/>
    </xf>
    <xf numFmtId="0" fontId="7" fillId="0" borderId="1" xfId="1" applyFont="1" applyBorder="1" applyAlignment="1">
      <alignment horizontal="left" vertical="center" wrapText="1"/>
    </xf>
    <xf numFmtId="9" fontId="10" fillId="5" borderId="2" xfId="1" applyNumberFormat="1" applyFont="1" applyFill="1" applyBorder="1" applyAlignment="1">
      <alignment vertical="center" wrapText="1"/>
    </xf>
    <xf numFmtId="9" fontId="10" fillId="5" borderId="4" xfId="1" applyNumberFormat="1" applyFont="1" applyFill="1" applyBorder="1" applyAlignment="1">
      <alignment vertical="center" wrapText="1"/>
    </xf>
    <xf numFmtId="9" fontId="10" fillId="5" borderId="3" xfId="1" applyNumberFormat="1" applyFont="1" applyFill="1" applyBorder="1" applyAlignment="1">
      <alignment vertical="center" wrapText="1"/>
    </xf>
    <xf numFmtId="0" fontId="8" fillId="7" borderId="1" xfId="1" applyFont="1" applyFill="1" applyBorder="1" applyAlignment="1">
      <alignment horizontal="center" vertical="center" wrapText="1"/>
    </xf>
    <xf numFmtId="164" fontId="4" fillId="4" borderId="2" xfId="1" applyNumberFormat="1" applyFont="1" applyFill="1" applyBorder="1" applyAlignment="1">
      <alignment horizontal="center" vertical="center"/>
    </xf>
    <xf numFmtId="164" fontId="4" fillId="4" borderId="4" xfId="1" applyNumberFormat="1" applyFont="1" applyFill="1" applyBorder="1" applyAlignment="1">
      <alignment horizontal="center" vertical="center"/>
    </xf>
    <xf numFmtId="164" fontId="4" fillId="4" borderId="3" xfId="1" applyNumberFormat="1" applyFont="1" applyFill="1" applyBorder="1" applyAlignment="1">
      <alignment horizontal="center" vertical="center"/>
    </xf>
    <xf numFmtId="0" fontId="12" fillId="6" borderId="1"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9" fillId="9" borderId="2" xfId="1" applyFont="1" applyFill="1" applyBorder="1" applyAlignment="1">
      <alignment horizontal="center" vertical="center" wrapText="1"/>
    </xf>
    <xf numFmtId="0" fontId="9" fillId="9" borderId="4" xfId="1" applyFont="1" applyFill="1" applyBorder="1" applyAlignment="1">
      <alignment horizontal="center" vertical="center" wrapText="1"/>
    </xf>
    <xf numFmtId="0" fontId="9" fillId="9" borderId="3" xfId="1" applyFont="1" applyFill="1" applyBorder="1" applyAlignment="1">
      <alignment horizontal="center" vertical="center" wrapText="1"/>
    </xf>
    <xf numFmtId="0" fontId="9" fillId="0" borderId="1" xfId="1" applyFont="1" applyBorder="1" applyAlignment="1">
      <alignment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7" fillId="0" borderId="1" xfId="1" applyFont="1" applyBorder="1" applyAlignment="1">
      <alignment vertical="center" wrapText="1"/>
    </xf>
    <xf numFmtId="0" fontId="8" fillId="4" borderId="1"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6" xfId="1" applyFont="1" applyBorder="1" applyAlignment="1">
      <alignment horizontal="left" vertical="center" wrapText="1"/>
    </xf>
    <xf numFmtId="0" fontId="7" fillId="0" borderId="6" xfId="1" applyFont="1" applyBorder="1" applyAlignment="1">
      <alignment horizontal="lef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9" fillId="0" borderId="5" xfId="1"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center" wrapText="1"/>
    </xf>
    <xf numFmtId="0" fontId="6" fillId="6" borderId="1" xfId="1" applyFont="1" applyFill="1" applyBorder="1" applyAlignment="1">
      <alignment horizontal="center" vertical="center" wrapText="1"/>
    </xf>
    <xf numFmtId="0" fontId="7" fillId="7" borderId="1" xfId="1" applyFont="1" applyFill="1" applyBorder="1" applyAlignment="1">
      <alignment horizontal="center" vertical="center" wrapText="1"/>
    </xf>
  </cellXfs>
  <cellStyles count="2">
    <cellStyle name="Normal" xfId="0" builtinId="0"/>
    <cellStyle name="Normal 2" xfId="1" xr:uid="{00000000-0005-0000-0000-000001000000}"/>
  </cellStyles>
  <dxfs count="78">
    <dxf>
      <font>
        <color rgb="FF9C0006"/>
      </font>
    </dxf>
    <dxf>
      <font>
        <color rgb="FF006100"/>
      </font>
      <fill>
        <patternFill>
          <fgColor indexed="64"/>
          <bgColor rgb="FFC6EFCE"/>
        </patternFill>
      </fill>
    </dxf>
    <dxf>
      <font>
        <color rgb="FF9C0006"/>
      </font>
      <fill>
        <patternFill>
          <fgColor indexed="64"/>
          <bgColor rgb="FFFFC7CE"/>
        </patternFill>
      </fill>
    </dxf>
    <dxf>
      <font>
        <color rgb="FF9C0006"/>
      </font>
    </dxf>
    <dxf>
      <font>
        <color rgb="FF9C0006"/>
      </font>
      <fill>
        <patternFill>
          <fgColor indexed="64"/>
          <bgColor rgb="FFFFC7CE"/>
        </patternFill>
      </fill>
    </dxf>
    <dxf>
      <font>
        <color rgb="FF006100"/>
      </font>
      <fill>
        <patternFill>
          <fgColor indexed="64"/>
          <bgColor rgb="FFC6EFCE"/>
        </patternFill>
      </fill>
    </dxf>
    <dxf>
      <font>
        <color rgb="FF9C0006"/>
      </font>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dxf>
    <dxf>
      <font>
        <color rgb="FFFF0000"/>
      </font>
      <fill>
        <patternFill>
          <bgColor theme="5" tint="0.39994506668294322"/>
        </patternFill>
      </fill>
    </dxf>
    <dxf>
      <font>
        <color rgb="FFFF0000"/>
      </font>
      <fill>
        <patternFill>
          <bgColor theme="5" tint="0.39994506668294322"/>
        </patternFill>
      </fill>
    </dxf>
    <dxf>
      <font>
        <color theme="9"/>
      </font>
      <fill>
        <patternFill>
          <bgColor theme="9" tint="0.59996337778862885"/>
        </patternFill>
      </fill>
    </dxf>
    <dxf>
      <font>
        <color rgb="FF9C0006"/>
      </font>
      <fill>
        <patternFill>
          <fgColor indexed="64"/>
          <bgColor rgb="FFFFC7CE"/>
        </patternFill>
      </fill>
    </dxf>
    <dxf>
      <font>
        <color rgb="FFC00000"/>
      </font>
      <fill>
        <patternFill>
          <bgColor theme="5" tint="0.39994506668294322"/>
        </patternFill>
      </fill>
    </dxf>
    <dxf>
      <font>
        <color rgb="FF9C0006"/>
      </font>
      <fill>
        <patternFill>
          <fgColor indexed="64"/>
          <bgColor rgb="FFFFC7CE"/>
        </patternFill>
      </fill>
    </dxf>
    <dxf>
      <font>
        <color rgb="FFC00000"/>
      </font>
      <fill>
        <patternFill>
          <bgColor theme="5" tint="0.39994506668294322"/>
        </patternFill>
      </fill>
    </dxf>
    <dxf>
      <font>
        <color rgb="FFC00000"/>
      </font>
      <fill>
        <patternFill>
          <bgColor theme="5" tint="0.39994506668294322"/>
        </patternFill>
      </fill>
    </dxf>
    <dxf>
      <font>
        <color theme="9"/>
      </font>
      <fill>
        <patternFill>
          <fgColor indexed="64"/>
          <bgColor theme="9" tint="0.59996337778862885"/>
        </patternFill>
      </fill>
    </dxf>
    <dxf>
      <font>
        <color rgb="FFC00000"/>
      </font>
      <fill>
        <patternFill>
          <bgColor theme="9" tint="0.59996337778862885"/>
        </patternFill>
      </fill>
    </dxf>
    <dxf>
      <font>
        <color rgb="FF006100"/>
      </font>
      <fill>
        <patternFill>
          <fgColor indexed="64"/>
          <bgColor rgb="FFC6EFCE"/>
        </patternFill>
      </fill>
    </dxf>
    <dxf>
      <font>
        <color rgb="FF9C0006"/>
      </font>
      <fill>
        <patternFill>
          <fgColor indexed="64"/>
          <bgColor rgb="FFFFC7CE"/>
        </patternFill>
      </fill>
    </dxf>
    <dxf>
      <font>
        <color rgb="FF9C0006"/>
      </font>
    </dxf>
    <dxf>
      <font>
        <color theme="6" tint="-0.499984740745262"/>
      </font>
      <fill>
        <patternFill>
          <bgColor theme="6" tint="0.59996337778862885"/>
        </patternFill>
      </fill>
    </dxf>
    <dxf>
      <font>
        <color theme="6" tint="-0.499984740745262"/>
      </font>
      <fill>
        <patternFill>
          <bgColor theme="6" tint="0.59996337778862885"/>
        </patternFill>
      </fill>
    </dxf>
    <dxf>
      <font>
        <color rgb="FFC00000"/>
      </font>
      <fill>
        <patternFill>
          <bgColor theme="9" tint="0.59996337778862885"/>
        </patternFill>
      </fill>
    </dxf>
    <dxf>
      <font>
        <color rgb="FF006100"/>
      </font>
      <fill>
        <patternFill>
          <fgColor indexed="64"/>
          <bgColor rgb="FFC6EFCE"/>
        </patternFill>
      </fill>
    </dxf>
    <dxf>
      <font>
        <color rgb="FF9C0006"/>
      </font>
      <fill>
        <patternFill>
          <fgColor indexed="64"/>
          <bgColor rgb="FFFFC7CE"/>
        </patternFill>
      </fill>
    </dxf>
    <dxf>
      <font>
        <color rgb="FF9C0006"/>
      </font>
    </dxf>
    <dxf>
      <font>
        <color theme="6" tint="-0.499984740745262"/>
      </font>
      <fill>
        <patternFill>
          <bgColor theme="6" tint="0.59996337778862885"/>
        </patternFill>
      </fill>
    </dxf>
    <dxf>
      <font>
        <color rgb="FFC00000"/>
      </font>
      <fill>
        <patternFill>
          <bgColor theme="9" tint="0.59996337778862885"/>
        </patternFill>
      </fill>
    </dxf>
    <dxf>
      <font>
        <color rgb="FF006100"/>
      </font>
      <fill>
        <patternFill>
          <fgColor indexed="64"/>
          <bgColor rgb="FFC6EFCE"/>
        </patternFill>
      </fill>
    </dxf>
    <dxf>
      <font>
        <color rgb="FF9C0006"/>
      </font>
      <fill>
        <patternFill>
          <fgColor indexed="64"/>
          <bgColor rgb="FFFFC7CE"/>
        </patternFill>
      </fill>
    </dxf>
    <dxf>
      <font>
        <color rgb="FF9C0006"/>
      </font>
    </dxf>
    <dxf>
      <font>
        <color theme="6" tint="-0.499984740745262"/>
      </font>
      <fill>
        <patternFill>
          <bgColor theme="6" tint="0.59996337778862885"/>
        </patternFill>
      </fill>
    </dxf>
    <dxf>
      <font>
        <color rgb="FFC00000"/>
      </font>
      <fill>
        <patternFill>
          <bgColor theme="9" tint="0.59996337778862885"/>
        </patternFill>
      </fill>
    </dxf>
    <dxf>
      <font>
        <color theme="6" tint="-0.499984740745262"/>
      </font>
      <fill>
        <patternFill>
          <bgColor theme="6" tint="0.59996337778862885"/>
        </patternFill>
      </fill>
    </dxf>
    <dxf>
      <font>
        <color rgb="FFC00000"/>
      </font>
      <fill>
        <patternFill>
          <bgColor theme="9" tint="0.59996337778862885"/>
        </patternFill>
      </fill>
    </dxf>
    <dxf>
      <font>
        <color rgb="FF9C0006"/>
      </font>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dxf>
    <dxf>
      <fill>
        <patternFill>
          <bgColor rgb="FFFFFF00"/>
        </patternFill>
      </fill>
    </dxf>
    <dxf>
      <font>
        <color theme="8" tint="-0.499984740745262"/>
      </font>
      <fill>
        <patternFill>
          <bgColor theme="6" tint="0.39994506668294322"/>
        </patternFill>
      </fill>
    </dxf>
    <dxf>
      <font>
        <color rgb="FF9C0006"/>
      </font>
      <fill>
        <patternFill>
          <bgColor rgb="FFFFC7CE"/>
        </patternFill>
      </fill>
    </dxf>
    <dxf>
      <font>
        <color rgb="FF006100"/>
      </font>
      <fill>
        <patternFill>
          <fgColor indexed="64"/>
          <bgColor rgb="FFC6EFCE"/>
        </patternFill>
      </fill>
    </dxf>
    <dxf>
      <font>
        <color rgb="FF9C0006"/>
      </font>
    </dxf>
    <dxf>
      <font>
        <color rgb="FF9C0006"/>
      </font>
      <fill>
        <patternFill>
          <fgColor indexed="64"/>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5905615</xdr:colOff>
      <xdr:row>1</xdr:row>
      <xdr:rowOff>71698</xdr:rowOff>
    </xdr:from>
    <xdr:to>
      <xdr:col>3</xdr:col>
      <xdr:colOff>115</xdr:colOff>
      <xdr:row>1</xdr:row>
      <xdr:rowOff>463493</xdr:rowOff>
    </xdr:to>
    <xdr:pic>
      <xdr:nvPicPr>
        <xdr:cNvPr id="2" name="Imagen 1">
          <a:extLst>
            <a:ext uri="{FF2B5EF4-FFF2-40B4-BE49-F238E27FC236}">
              <a16:creationId xmlns:a16="http://schemas.microsoft.com/office/drawing/2014/main" id="{66184350-AD12-4F2A-897F-8E7AA56923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1496790" y="252673"/>
          <a:ext cx="514350"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033B9880-410F-487C-A0D4-7C331B2C134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5962765</xdr:colOff>
      <xdr:row>1</xdr:row>
      <xdr:rowOff>100273</xdr:rowOff>
    </xdr:from>
    <xdr:to>
      <xdr:col>3</xdr:col>
      <xdr:colOff>115</xdr:colOff>
      <xdr:row>1</xdr:row>
      <xdr:rowOff>492068</xdr:rowOff>
    </xdr:to>
    <xdr:pic>
      <xdr:nvPicPr>
        <xdr:cNvPr id="2" name="Imagen 1">
          <a:extLst>
            <a:ext uri="{FF2B5EF4-FFF2-40B4-BE49-F238E27FC236}">
              <a16:creationId xmlns:a16="http://schemas.microsoft.com/office/drawing/2014/main" id="{18ABACE8-BC48-4DA1-8142-FE98711EB1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1553940" y="281248"/>
          <a:ext cx="457200"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9A465CF8-5C39-43C7-925E-707105DB1A8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5934190</xdr:colOff>
      <xdr:row>1</xdr:row>
      <xdr:rowOff>119323</xdr:rowOff>
    </xdr:from>
    <xdr:to>
      <xdr:col>3</xdr:col>
      <xdr:colOff>115</xdr:colOff>
      <xdr:row>1</xdr:row>
      <xdr:rowOff>511118</xdr:rowOff>
    </xdr:to>
    <xdr:pic>
      <xdr:nvPicPr>
        <xdr:cNvPr id="2" name="Imagen 1">
          <a:extLst>
            <a:ext uri="{FF2B5EF4-FFF2-40B4-BE49-F238E27FC236}">
              <a16:creationId xmlns:a16="http://schemas.microsoft.com/office/drawing/2014/main" id="{D64E3634-4495-4864-9512-D148F842AD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1525365" y="300298"/>
          <a:ext cx="485775"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DCDC144E-E131-45AD-B009-2F9F6482E91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5924665</xdr:colOff>
      <xdr:row>1</xdr:row>
      <xdr:rowOff>100273</xdr:rowOff>
    </xdr:from>
    <xdr:to>
      <xdr:col>3</xdr:col>
      <xdr:colOff>115</xdr:colOff>
      <xdr:row>1</xdr:row>
      <xdr:rowOff>492068</xdr:rowOff>
    </xdr:to>
    <xdr:pic>
      <xdr:nvPicPr>
        <xdr:cNvPr id="2" name="Imagen 1">
          <a:extLst>
            <a:ext uri="{FF2B5EF4-FFF2-40B4-BE49-F238E27FC236}">
              <a16:creationId xmlns:a16="http://schemas.microsoft.com/office/drawing/2014/main" id="{3030EBD0-91A9-40DD-8767-53EE2A1F10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1515840" y="281248"/>
          <a:ext cx="495300"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68172F28-35FE-4605-B2BA-FC4D8472B8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5867515</xdr:colOff>
      <xdr:row>1</xdr:row>
      <xdr:rowOff>109798</xdr:rowOff>
    </xdr:from>
    <xdr:to>
      <xdr:col>3</xdr:col>
      <xdr:colOff>115</xdr:colOff>
      <xdr:row>1</xdr:row>
      <xdr:rowOff>501593</xdr:rowOff>
    </xdr:to>
    <xdr:pic>
      <xdr:nvPicPr>
        <xdr:cNvPr id="2" name="Imagen 1">
          <a:extLst>
            <a:ext uri="{FF2B5EF4-FFF2-40B4-BE49-F238E27FC236}">
              <a16:creationId xmlns:a16="http://schemas.microsoft.com/office/drawing/2014/main" id="{414FA41C-50F2-4B9A-8732-9B79F1F075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1458690" y="290773"/>
          <a:ext cx="552450"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56C3EA0D-B7D7-4A9C-B455-4C2989AC796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5934190</xdr:colOff>
      <xdr:row>1</xdr:row>
      <xdr:rowOff>90748</xdr:rowOff>
    </xdr:from>
    <xdr:to>
      <xdr:col>3</xdr:col>
      <xdr:colOff>115</xdr:colOff>
      <xdr:row>1</xdr:row>
      <xdr:rowOff>482543</xdr:rowOff>
    </xdr:to>
    <xdr:pic>
      <xdr:nvPicPr>
        <xdr:cNvPr id="2" name="Imagen 1">
          <a:extLst>
            <a:ext uri="{FF2B5EF4-FFF2-40B4-BE49-F238E27FC236}">
              <a16:creationId xmlns:a16="http://schemas.microsoft.com/office/drawing/2014/main" id="{DDD4E29D-3E96-A403-71D4-118C12393D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1" r="-782"/>
        <a:stretch/>
      </xdr:blipFill>
      <xdr:spPr bwMode="auto">
        <a:xfrm>
          <a:off x="12325465" y="271723"/>
          <a:ext cx="1371600" cy="3917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228600</xdr:colOff>
      <xdr:row>0</xdr:row>
      <xdr:rowOff>85725</xdr:rowOff>
    </xdr:from>
    <xdr:to>
      <xdr:col>0</xdr:col>
      <xdr:colOff>984250</xdr:colOff>
      <xdr:row>1</xdr:row>
      <xdr:rowOff>652145</xdr:rowOff>
    </xdr:to>
    <xdr:pic>
      <xdr:nvPicPr>
        <xdr:cNvPr id="3" name="Imagen 2">
          <a:extLst>
            <a:ext uri="{FF2B5EF4-FFF2-40B4-BE49-F238E27FC236}">
              <a16:creationId xmlns:a16="http://schemas.microsoft.com/office/drawing/2014/main" id="{EEBA22A8-AE03-F55C-E9F7-8F4289FB41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8229"/>
        <a:stretch/>
      </xdr:blipFill>
      <xdr:spPr bwMode="auto">
        <a:xfrm>
          <a:off x="228600" y="85725"/>
          <a:ext cx="755650" cy="74739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085A-8B4B-4B80-B6E4-C032CC15BEB8}">
  <dimension ref="A1:C28"/>
  <sheetViews>
    <sheetView view="pageBreakPreview" topLeftCell="A16" zoomScaleNormal="100" zoomScaleSheetLayoutView="100" workbookViewId="0">
      <selection sqref="A1:C2"/>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106</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1</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27.6" x14ac:dyDescent="0.25">
      <c r="A11" s="15" t="s">
        <v>7</v>
      </c>
      <c r="B11" s="20" t="s">
        <v>8</v>
      </c>
      <c r="C11" s="19"/>
    </row>
    <row r="12" spans="1:3" ht="51.75" customHeight="1" x14ac:dyDescent="0.25">
      <c r="A12" s="15" t="s">
        <v>9</v>
      </c>
      <c r="B12" s="20" t="s">
        <v>8</v>
      </c>
      <c r="C12" s="19"/>
    </row>
    <row r="13" spans="1:3" ht="62.25" customHeight="1" x14ac:dyDescent="0.25">
      <c r="A13" s="15" t="s">
        <v>10</v>
      </c>
      <c r="B13" s="20" t="s">
        <v>11</v>
      </c>
      <c r="C13" s="19" t="s">
        <v>110</v>
      </c>
    </row>
    <row r="14" spans="1:3" ht="79.2" customHeight="1" x14ac:dyDescent="0.25">
      <c r="A14" s="18" t="s">
        <v>12</v>
      </c>
      <c r="B14" s="20" t="s">
        <v>11</v>
      </c>
      <c r="C14" s="19" t="s">
        <v>113</v>
      </c>
    </row>
    <row r="15" spans="1:3" ht="60" customHeight="1" x14ac:dyDescent="0.25">
      <c r="A15" s="18" t="s">
        <v>13</v>
      </c>
      <c r="B15" s="20" t="s">
        <v>8</v>
      </c>
      <c r="C15" s="19"/>
    </row>
    <row r="16" spans="1:3" ht="30.75" customHeight="1" x14ac:dyDescent="0.25">
      <c r="A16" s="18" t="s">
        <v>14</v>
      </c>
      <c r="B16" s="20" t="s">
        <v>8</v>
      </c>
      <c r="C16" s="19"/>
    </row>
    <row r="17" spans="1:3" ht="30.75" customHeight="1" x14ac:dyDescent="0.25">
      <c r="A17" s="18" t="s">
        <v>15</v>
      </c>
      <c r="B17" s="20" t="s">
        <v>8</v>
      </c>
      <c r="C17" s="19"/>
    </row>
    <row r="18" spans="1:3" ht="26.25" customHeight="1" x14ac:dyDescent="0.25">
      <c r="A18" s="18" t="s">
        <v>16</v>
      </c>
      <c r="B18" s="20" t="s">
        <v>8</v>
      </c>
      <c r="C18" s="19"/>
    </row>
    <row r="19" spans="1:3" ht="26.25" customHeight="1" x14ac:dyDescent="0.25">
      <c r="A19" s="18" t="s">
        <v>17</v>
      </c>
      <c r="B19" s="20" t="s">
        <v>8</v>
      </c>
      <c r="C19" s="19"/>
    </row>
    <row r="20" spans="1:3" ht="37.5" customHeight="1"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8</v>
      </c>
      <c r="C23" s="19"/>
    </row>
    <row r="24" spans="1:3" x14ac:dyDescent="0.25">
      <c r="C24" s="16"/>
    </row>
    <row r="25" spans="1:3" x14ac:dyDescent="0.25">
      <c r="A25" s="40" t="s">
        <v>22</v>
      </c>
      <c r="B25" s="41"/>
      <c r="C25" s="10"/>
    </row>
    <row r="27" spans="1:3" ht="18.75" customHeight="1" x14ac:dyDescent="0.25">
      <c r="A27" s="25" t="s">
        <v>23</v>
      </c>
      <c r="B27" s="25"/>
      <c r="C27" s="26"/>
    </row>
    <row r="28" spans="1:3" ht="18.75" customHeight="1" x14ac:dyDescent="0.25">
      <c r="A28" s="25"/>
      <c r="B28" s="25"/>
      <c r="C28" s="26"/>
    </row>
  </sheetData>
  <mergeCells count="7">
    <mergeCell ref="A27:B28"/>
    <mergeCell ref="C27:C28"/>
    <mergeCell ref="A1:C2"/>
    <mergeCell ref="A4:C4"/>
    <mergeCell ref="C5:C8"/>
    <mergeCell ref="A9:C9"/>
    <mergeCell ref="A25:B25"/>
  </mergeCells>
  <conditionalFormatting sqref="B11:B23 C25">
    <cfRule type="cellIs" dxfId="77" priority="3" operator="equal">
      <formula>"NO"</formula>
    </cfRule>
    <cfRule type="cellIs" dxfId="76" priority="4" operator="equal">
      <formula>"SI"</formula>
    </cfRule>
  </conditionalFormatting>
  <conditionalFormatting sqref="B11:B23">
    <cfRule type="cellIs" dxfId="75" priority="1" operator="equal">
      <formula>"No cumple"</formula>
    </cfRule>
    <cfRule type="containsText" dxfId="74" priority="2" operator="containsText" text="Cumple">
      <formula>NOT(ISERROR(SEARCH("Cumple",B11)))</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8B957-93E3-4CF6-8595-3E6B574C5BD2}">
  <dimension ref="A1:C28"/>
  <sheetViews>
    <sheetView view="pageBreakPreview" topLeftCell="A12" zoomScaleNormal="100" zoomScaleSheetLayoutView="100" workbookViewId="0">
      <selection activeCell="C19" sqref="C19"/>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0</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24</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27.6" x14ac:dyDescent="0.25">
      <c r="A11" s="15" t="s">
        <v>7</v>
      </c>
      <c r="B11" s="20" t="s">
        <v>8</v>
      </c>
      <c r="C11" s="19"/>
    </row>
    <row r="12" spans="1:3" ht="51.75" customHeight="1" x14ac:dyDescent="0.25">
      <c r="A12" s="15" t="s">
        <v>9</v>
      </c>
      <c r="B12" s="20" t="s">
        <v>8</v>
      </c>
      <c r="C12" s="19"/>
    </row>
    <row r="13" spans="1:3" ht="62.25" customHeight="1" x14ac:dyDescent="0.25">
      <c r="A13" s="15" t="s">
        <v>10</v>
      </c>
      <c r="B13" s="20" t="s">
        <v>8</v>
      </c>
      <c r="C13" s="21"/>
    </row>
    <row r="14" spans="1:3" ht="30.75" customHeight="1" x14ac:dyDescent="0.25">
      <c r="A14" s="18" t="s">
        <v>12</v>
      </c>
      <c r="B14" s="20" t="s">
        <v>8</v>
      </c>
      <c r="C14" s="22"/>
    </row>
    <row r="15" spans="1:3" ht="30.75" customHeight="1" x14ac:dyDescent="0.25">
      <c r="A15" s="18" t="s">
        <v>13</v>
      </c>
      <c r="B15" s="20" t="s">
        <v>8</v>
      </c>
      <c r="C15" s="23"/>
    </row>
    <row r="16" spans="1:3" ht="30.75" customHeight="1" x14ac:dyDescent="0.25">
      <c r="A16" s="18" t="s">
        <v>14</v>
      </c>
      <c r="B16" s="20" t="s">
        <v>8</v>
      </c>
      <c r="C16" s="19"/>
    </row>
    <row r="17" spans="1:3" ht="49.2" customHeight="1" x14ac:dyDescent="0.25">
      <c r="A17" s="18" t="s">
        <v>15</v>
      </c>
      <c r="B17" s="20" t="s">
        <v>11</v>
      </c>
      <c r="C17" s="19" t="s">
        <v>114</v>
      </c>
    </row>
    <row r="18" spans="1:3" ht="26.25" customHeight="1" x14ac:dyDescent="0.25">
      <c r="A18" s="18" t="s">
        <v>16</v>
      </c>
      <c r="B18" s="20" t="s">
        <v>8</v>
      </c>
      <c r="C18" s="19"/>
    </row>
    <row r="19" spans="1:3" ht="26.25" customHeight="1" x14ac:dyDescent="0.25">
      <c r="A19" s="18" t="s">
        <v>17</v>
      </c>
      <c r="B19" s="20" t="s">
        <v>8</v>
      </c>
      <c r="C19" s="19"/>
    </row>
    <row r="20" spans="1:3" ht="27.6"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8</v>
      </c>
      <c r="C23" s="19"/>
    </row>
    <row r="24" spans="1:3" x14ac:dyDescent="0.25">
      <c r="C24" s="16"/>
    </row>
    <row r="25" spans="1:3" x14ac:dyDescent="0.25">
      <c r="A25" s="40" t="s">
        <v>22</v>
      </c>
      <c r="B25" s="41"/>
      <c r="C25" s="10"/>
    </row>
    <row r="27" spans="1:3" ht="18.75" customHeight="1" x14ac:dyDescent="0.25">
      <c r="A27" s="25" t="s">
        <v>23</v>
      </c>
      <c r="B27" s="25"/>
      <c r="C27" s="26"/>
    </row>
    <row r="28" spans="1:3" ht="18.75" customHeight="1" x14ac:dyDescent="0.25">
      <c r="A28" s="25"/>
      <c r="B28" s="25"/>
      <c r="C28" s="26"/>
    </row>
  </sheetData>
  <mergeCells count="7">
    <mergeCell ref="A27:B28"/>
    <mergeCell ref="C27:C28"/>
    <mergeCell ref="A1:C2"/>
    <mergeCell ref="A4:C4"/>
    <mergeCell ref="C5:C8"/>
    <mergeCell ref="A9:C9"/>
    <mergeCell ref="A25:B25"/>
  </mergeCells>
  <conditionalFormatting sqref="B11:B23">
    <cfRule type="cellIs" dxfId="73" priority="1" operator="equal">
      <formula>"No cumple"</formula>
    </cfRule>
    <cfRule type="containsText" dxfId="72" priority="2" operator="containsText" text="Cumple">
      <formula>NOT(ISERROR(SEARCH("Cumple",B11)))</formula>
    </cfRule>
    <cfRule type="cellIs" dxfId="71" priority="3" operator="equal">
      <formula>"NO"</formula>
    </cfRule>
    <cfRule type="cellIs" dxfId="70" priority="4" operator="equal">
      <formula>"SI"</formula>
    </cfRule>
  </conditionalFormatting>
  <conditionalFormatting sqref="C25">
    <cfRule type="cellIs" dxfId="69" priority="7" operator="equal">
      <formula>"NO"</formula>
    </cfRule>
    <cfRule type="cellIs" dxfId="68" priority="8" operator="equal">
      <formula>"SI"</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7CFD-9D86-4D46-9DAF-2DCCEE51A658}">
  <dimension ref="A1:C28"/>
  <sheetViews>
    <sheetView view="pageBreakPreview" topLeftCell="A12" zoomScaleNormal="100" zoomScaleSheetLayoutView="100" workbookViewId="0">
      <selection activeCell="C17" sqref="C17"/>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0</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25</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27.6" x14ac:dyDescent="0.25">
      <c r="A11" s="15" t="s">
        <v>7</v>
      </c>
      <c r="B11" s="20" t="s">
        <v>8</v>
      </c>
      <c r="C11" s="19"/>
    </row>
    <row r="12" spans="1:3" ht="51.75" customHeight="1" x14ac:dyDescent="0.25">
      <c r="A12" s="15" t="s">
        <v>9</v>
      </c>
      <c r="B12" s="20" t="s">
        <v>8</v>
      </c>
      <c r="C12" s="19"/>
    </row>
    <row r="13" spans="1:3" ht="62.25" customHeight="1" x14ac:dyDescent="0.25">
      <c r="A13" s="15" t="s">
        <v>10</v>
      </c>
      <c r="B13" s="20" t="s">
        <v>11</v>
      </c>
      <c r="C13" s="19" t="s">
        <v>26</v>
      </c>
    </row>
    <row r="14" spans="1:3" ht="30.75" customHeight="1" x14ac:dyDescent="0.25">
      <c r="A14" s="18" t="s">
        <v>12</v>
      </c>
      <c r="B14" s="20" t="s">
        <v>8</v>
      </c>
      <c r="C14" s="19"/>
    </row>
    <row r="15" spans="1:3" ht="30.75" customHeight="1" x14ac:dyDescent="0.25">
      <c r="A15" s="18" t="s">
        <v>13</v>
      </c>
      <c r="B15" s="20" t="s">
        <v>8</v>
      </c>
      <c r="C15" s="19"/>
    </row>
    <row r="16" spans="1:3" ht="30.75" customHeight="1" x14ac:dyDescent="0.25">
      <c r="A16" s="18" t="s">
        <v>14</v>
      </c>
      <c r="B16" s="20" t="s">
        <v>8</v>
      </c>
      <c r="C16" s="19"/>
    </row>
    <row r="17" spans="1:3" ht="68.400000000000006" customHeight="1" x14ac:dyDescent="0.25">
      <c r="A17" s="18" t="s">
        <v>15</v>
      </c>
      <c r="B17" s="20" t="s">
        <v>104</v>
      </c>
      <c r="C17" s="19" t="s">
        <v>115</v>
      </c>
    </row>
    <row r="18" spans="1:3" ht="26.25" customHeight="1" x14ac:dyDescent="0.25">
      <c r="A18" s="18" t="s">
        <v>16</v>
      </c>
      <c r="B18" s="20" t="s">
        <v>8</v>
      </c>
      <c r="C18" s="19"/>
    </row>
    <row r="19" spans="1:3" ht="26.25" customHeight="1" x14ac:dyDescent="0.25">
      <c r="A19" s="18" t="s">
        <v>17</v>
      </c>
      <c r="B19" s="20"/>
      <c r="C19" s="19" t="s">
        <v>27</v>
      </c>
    </row>
    <row r="20" spans="1:3" ht="27.6"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8</v>
      </c>
      <c r="C23" s="19"/>
    </row>
    <row r="24" spans="1:3" x14ac:dyDescent="0.25">
      <c r="C24" s="16"/>
    </row>
    <row r="25" spans="1:3" x14ac:dyDescent="0.25">
      <c r="A25" s="40" t="s">
        <v>22</v>
      </c>
      <c r="B25" s="41"/>
      <c r="C25" s="10" t="s">
        <v>28</v>
      </c>
    </row>
    <row r="27" spans="1:3" ht="18.75" customHeight="1" x14ac:dyDescent="0.25">
      <c r="A27" s="25" t="s">
        <v>23</v>
      </c>
      <c r="B27" s="25"/>
      <c r="C27" s="26"/>
    </row>
    <row r="28" spans="1:3" ht="18.75" customHeight="1" x14ac:dyDescent="0.25">
      <c r="A28" s="25"/>
      <c r="B28" s="25"/>
      <c r="C28" s="26"/>
    </row>
  </sheetData>
  <mergeCells count="7">
    <mergeCell ref="A27:B28"/>
    <mergeCell ref="C27:C28"/>
    <mergeCell ref="A1:C2"/>
    <mergeCell ref="A4:C4"/>
    <mergeCell ref="C5:C8"/>
    <mergeCell ref="A9:C9"/>
    <mergeCell ref="A25:B25"/>
  </mergeCells>
  <conditionalFormatting sqref="B11:B23 C25">
    <cfRule type="cellIs" dxfId="67" priority="3" operator="equal">
      <formula>"NO"</formula>
    </cfRule>
    <cfRule type="cellIs" dxfId="66" priority="4" operator="equal">
      <formula>"SI"</formula>
    </cfRule>
  </conditionalFormatting>
  <conditionalFormatting sqref="B11:B23">
    <cfRule type="cellIs" dxfId="65" priority="1" operator="equal">
      <formula>"No cumple"</formula>
    </cfRule>
    <cfRule type="containsText" dxfId="64" priority="2" operator="containsText" text="Cumple">
      <formula>NOT(ISERROR(SEARCH("Cumple",B11)))</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9849-2186-4797-88C3-25961D3337DB}">
  <dimension ref="A1:C28"/>
  <sheetViews>
    <sheetView view="pageBreakPreview" topLeftCell="A11" zoomScaleNormal="100" zoomScaleSheetLayoutView="100" workbookViewId="0">
      <selection activeCell="C16" sqref="C16"/>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0</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29</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27.6" x14ac:dyDescent="0.25">
      <c r="A11" s="15" t="s">
        <v>7</v>
      </c>
      <c r="B11" s="20" t="s">
        <v>8</v>
      </c>
      <c r="C11" s="19"/>
    </row>
    <row r="12" spans="1:3" ht="51.75" customHeight="1" x14ac:dyDescent="0.25">
      <c r="A12" s="15" t="s">
        <v>9</v>
      </c>
      <c r="B12" s="20" t="s">
        <v>8</v>
      </c>
      <c r="C12" s="19"/>
    </row>
    <row r="13" spans="1:3" ht="62.25" customHeight="1" x14ac:dyDescent="0.25">
      <c r="A13" s="15" t="s">
        <v>10</v>
      </c>
      <c r="B13" s="20" t="s">
        <v>8</v>
      </c>
      <c r="C13" s="19"/>
    </row>
    <row r="14" spans="1:3" ht="30.75" customHeight="1" x14ac:dyDescent="0.25">
      <c r="A14" s="18" t="s">
        <v>12</v>
      </c>
      <c r="B14" s="20" t="s">
        <v>11</v>
      </c>
      <c r="C14" s="19" t="s">
        <v>30</v>
      </c>
    </row>
    <row r="15" spans="1:3" ht="30.75" customHeight="1" x14ac:dyDescent="0.25">
      <c r="A15" s="18" t="s">
        <v>13</v>
      </c>
      <c r="B15" s="20" t="s">
        <v>8</v>
      </c>
      <c r="C15" s="19"/>
    </row>
    <row r="16" spans="1:3" ht="30.75" customHeight="1" x14ac:dyDescent="0.25">
      <c r="A16" s="18" t="s">
        <v>14</v>
      </c>
      <c r="B16" s="20" t="s">
        <v>11</v>
      </c>
      <c r="C16" s="19"/>
    </row>
    <row r="17" spans="1:3" ht="30.75" customHeight="1" x14ac:dyDescent="0.25">
      <c r="A17" s="18" t="s">
        <v>15</v>
      </c>
      <c r="B17" s="20" t="s">
        <v>8</v>
      </c>
      <c r="C17" s="19"/>
    </row>
    <row r="18" spans="1:3" ht="26.25" customHeight="1" x14ac:dyDescent="0.25">
      <c r="A18" s="18" t="s">
        <v>16</v>
      </c>
      <c r="B18" s="20" t="s">
        <v>31</v>
      </c>
      <c r="C18" s="19"/>
    </row>
    <row r="19" spans="1:3" ht="26.25" customHeight="1" x14ac:dyDescent="0.25">
      <c r="A19" s="18" t="s">
        <v>17</v>
      </c>
      <c r="B19" s="20"/>
      <c r="C19" s="19" t="s">
        <v>27</v>
      </c>
    </row>
    <row r="20" spans="1:3" ht="27.6"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11</v>
      </c>
      <c r="C23" s="19"/>
    </row>
    <row r="24" spans="1:3" x14ac:dyDescent="0.25">
      <c r="C24" s="16"/>
    </row>
    <row r="25" spans="1:3" x14ac:dyDescent="0.25">
      <c r="A25" s="40" t="s">
        <v>22</v>
      </c>
      <c r="B25" s="41"/>
      <c r="C25" s="10"/>
    </row>
    <row r="27" spans="1:3" ht="18.75" customHeight="1" x14ac:dyDescent="0.25">
      <c r="A27" s="25" t="s">
        <v>23</v>
      </c>
      <c r="B27" s="25"/>
      <c r="C27" s="26"/>
    </row>
    <row r="28" spans="1:3" ht="18.75" customHeight="1" x14ac:dyDescent="0.25">
      <c r="A28" s="25"/>
      <c r="B28" s="25"/>
      <c r="C28" s="26"/>
    </row>
  </sheetData>
  <mergeCells count="7">
    <mergeCell ref="A27:B28"/>
    <mergeCell ref="C27:C28"/>
    <mergeCell ref="A1:C2"/>
    <mergeCell ref="A4:C4"/>
    <mergeCell ref="C5:C8"/>
    <mergeCell ref="A9:C9"/>
    <mergeCell ref="A25:B25"/>
  </mergeCells>
  <conditionalFormatting sqref="B11:B23 C25">
    <cfRule type="cellIs" dxfId="63" priority="3" operator="equal">
      <formula>"NO"</formula>
    </cfRule>
    <cfRule type="cellIs" dxfId="62" priority="4" operator="equal">
      <formula>"SI"</formula>
    </cfRule>
  </conditionalFormatting>
  <conditionalFormatting sqref="B11:B23">
    <cfRule type="cellIs" dxfId="61" priority="1" operator="equal">
      <formula>"No cumple"</formula>
    </cfRule>
    <cfRule type="containsText" dxfId="60" priority="2" operator="containsText" text="Cumple">
      <formula>NOT(ISERROR(SEARCH("Cumple",B11)))</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DA5B-0AB2-4F9D-8FE0-4306EA688C1E}">
  <dimension ref="A1:C28"/>
  <sheetViews>
    <sheetView view="pageBreakPreview" topLeftCell="A11" zoomScaleNormal="100" zoomScaleSheetLayoutView="100" workbookViewId="0">
      <selection activeCell="C17" sqref="C17"/>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0</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32</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27.6" x14ac:dyDescent="0.25">
      <c r="A11" s="15" t="s">
        <v>7</v>
      </c>
      <c r="B11" s="20" t="s">
        <v>8</v>
      </c>
      <c r="C11" s="19"/>
    </row>
    <row r="12" spans="1:3" ht="51.75" customHeight="1" x14ac:dyDescent="0.25">
      <c r="A12" s="15" t="s">
        <v>9</v>
      </c>
      <c r="B12" s="20" t="s">
        <v>8</v>
      </c>
      <c r="C12" s="19"/>
    </row>
    <row r="13" spans="1:3" ht="62.25" customHeight="1" x14ac:dyDescent="0.25">
      <c r="A13" s="15" t="s">
        <v>10</v>
      </c>
      <c r="B13" s="20" t="s">
        <v>8</v>
      </c>
      <c r="C13" s="21"/>
    </row>
    <row r="14" spans="1:3" ht="30.75" customHeight="1" x14ac:dyDescent="0.25">
      <c r="A14" s="18" t="s">
        <v>12</v>
      </c>
      <c r="B14" s="20" t="s">
        <v>8</v>
      </c>
      <c r="C14" s="22"/>
    </row>
    <row r="15" spans="1:3" ht="30.75" customHeight="1" x14ac:dyDescent="0.25">
      <c r="A15" s="18" t="s">
        <v>33</v>
      </c>
      <c r="B15" s="20" t="s">
        <v>8</v>
      </c>
      <c r="C15" s="23"/>
    </row>
    <row r="16" spans="1:3" ht="30.75" customHeight="1" x14ac:dyDescent="0.25">
      <c r="A16" s="18" t="s">
        <v>14</v>
      </c>
      <c r="B16" s="20" t="s">
        <v>11</v>
      </c>
      <c r="C16" s="19" t="s">
        <v>111</v>
      </c>
    </row>
    <row r="17" spans="1:3" ht="59.4" customHeight="1" x14ac:dyDescent="0.25">
      <c r="A17" s="18" t="s">
        <v>15</v>
      </c>
      <c r="B17" s="20" t="s">
        <v>11</v>
      </c>
      <c r="C17" s="19" t="s">
        <v>112</v>
      </c>
    </row>
    <row r="18" spans="1:3" ht="26.25" customHeight="1" x14ac:dyDescent="0.25">
      <c r="A18" s="18" t="s">
        <v>16</v>
      </c>
      <c r="B18" s="20" t="s">
        <v>8</v>
      </c>
      <c r="C18" s="19"/>
    </row>
    <row r="19" spans="1:3" ht="26.25" customHeight="1" x14ac:dyDescent="0.25">
      <c r="A19" s="18" t="s">
        <v>17</v>
      </c>
      <c r="B19" s="20"/>
      <c r="C19" s="19" t="s">
        <v>27</v>
      </c>
    </row>
    <row r="20" spans="1:3" ht="27.6"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11</v>
      </c>
      <c r="C23" s="19"/>
    </row>
    <row r="24" spans="1:3" x14ac:dyDescent="0.25">
      <c r="C24" s="16"/>
    </row>
    <row r="25" spans="1:3" x14ac:dyDescent="0.25">
      <c r="A25" s="40" t="s">
        <v>22</v>
      </c>
      <c r="B25" s="41"/>
      <c r="C25" s="10"/>
    </row>
    <row r="27" spans="1:3" ht="18.75" customHeight="1" x14ac:dyDescent="0.25">
      <c r="A27" s="25" t="s">
        <v>23</v>
      </c>
      <c r="B27" s="25"/>
      <c r="C27" s="26"/>
    </row>
    <row r="28" spans="1:3" ht="18.75" customHeight="1" x14ac:dyDescent="0.25">
      <c r="A28" s="25"/>
      <c r="B28" s="25"/>
      <c r="C28" s="26"/>
    </row>
  </sheetData>
  <mergeCells count="7">
    <mergeCell ref="A27:B28"/>
    <mergeCell ref="C27:C28"/>
    <mergeCell ref="A1:C2"/>
    <mergeCell ref="A4:C4"/>
    <mergeCell ref="C5:C8"/>
    <mergeCell ref="A9:C9"/>
    <mergeCell ref="A25:B25"/>
  </mergeCells>
  <conditionalFormatting sqref="B11:B23 C25">
    <cfRule type="cellIs" dxfId="59" priority="3" operator="equal">
      <formula>"NO"</formula>
    </cfRule>
    <cfRule type="cellIs" dxfId="58" priority="4" operator="equal">
      <formula>"SI"</formula>
    </cfRule>
  </conditionalFormatting>
  <conditionalFormatting sqref="B11:B23">
    <cfRule type="cellIs" dxfId="57" priority="1" operator="equal">
      <formula>"No cumple"</formula>
    </cfRule>
    <cfRule type="containsText" dxfId="56" priority="2" operator="containsText" text="Cumple">
      <formula>NOT(ISERROR(SEARCH("Cumple",B11)))</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view="pageBreakPreview" topLeftCell="A11" zoomScaleNormal="100" zoomScaleSheetLayoutView="100" workbookViewId="0">
      <selection activeCell="B16" sqref="B16"/>
    </sheetView>
  </sheetViews>
  <sheetFormatPr baseColWidth="10" defaultColWidth="11.44140625" defaultRowHeight="13.8" x14ac:dyDescent="0.25"/>
  <cols>
    <col min="1" max="1" width="52.6640625" style="3" customWidth="1"/>
    <col min="2" max="2" width="31.109375" style="4" customWidth="1"/>
    <col min="3" max="3" width="96.33203125" style="3" customWidth="1"/>
    <col min="4" max="16384" width="11.44140625" style="3"/>
  </cols>
  <sheetData>
    <row r="1" spans="1:3" x14ac:dyDescent="0.25">
      <c r="A1" s="27" t="s">
        <v>0</v>
      </c>
      <c r="B1" s="28"/>
      <c r="C1" s="29"/>
    </row>
    <row r="2" spans="1:3" ht="55.5" customHeight="1" thickBot="1" x14ac:dyDescent="0.3">
      <c r="A2" s="30"/>
      <c r="B2" s="31"/>
      <c r="C2" s="32"/>
    </row>
    <row r="3" spans="1:3" ht="14.4" thickBot="1" x14ac:dyDescent="0.3">
      <c r="A3" s="13"/>
      <c r="B3" s="13"/>
      <c r="C3" s="13"/>
    </row>
    <row r="4" spans="1:3" ht="39.6" customHeight="1" thickBot="1" x14ac:dyDescent="0.3">
      <c r="A4" s="33" t="s">
        <v>34</v>
      </c>
      <c r="B4" s="34"/>
      <c r="C4" s="35"/>
    </row>
    <row r="5" spans="1:3" x14ac:dyDescent="0.25">
      <c r="C5" s="36"/>
    </row>
    <row r="6" spans="1:3" x14ac:dyDescent="0.25">
      <c r="A6" s="13" t="s">
        <v>2</v>
      </c>
      <c r="B6" s="17" t="s">
        <v>109</v>
      </c>
      <c r="C6" s="37"/>
    </row>
    <row r="7" spans="1:3" x14ac:dyDescent="0.25">
      <c r="A7" s="13" t="s">
        <v>107</v>
      </c>
      <c r="B7" s="24" t="s">
        <v>108</v>
      </c>
      <c r="C7" s="37"/>
    </row>
    <row r="8" spans="1:3" x14ac:dyDescent="0.25">
      <c r="A8" s="13"/>
      <c r="B8" s="13"/>
      <c r="C8" s="38"/>
    </row>
    <row r="9" spans="1:3" x14ac:dyDescent="0.25">
      <c r="A9" s="39" t="s">
        <v>3</v>
      </c>
      <c r="B9" s="39"/>
      <c r="C9" s="39"/>
    </row>
    <row r="10" spans="1:3" ht="41.4" x14ac:dyDescent="0.25">
      <c r="A10" s="14" t="s">
        <v>4</v>
      </c>
      <c r="B10" s="14" t="s">
        <v>5</v>
      </c>
      <c r="C10" s="14" t="s">
        <v>6</v>
      </c>
    </row>
    <row r="11" spans="1:3" ht="45" customHeight="1" x14ac:dyDescent="0.25">
      <c r="A11" s="15" t="s">
        <v>7</v>
      </c>
      <c r="B11" s="20" t="s">
        <v>105</v>
      </c>
      <c r="C11" s="19" t="s">
        <v>35</v>
      </c>
    </row>
    <row r="12" spans="1:3" ht="51.75" customHeight="1" x14ac:dyDescent="0.25">
      <c r="A12" s="15" t="s">
        <v>9</v>
      </c>
      <c r="B12" s="20" t="s">
        <v>8</v>
      </c>
      <c r="C12" s="19"/>
    </row>
    <row r="13" spans="1:3" ht="41.25" customHeight="1" x14ac:dyDescent="0.25">
      <c r="A13" s="15" t="s">
        <v>10</v>
      </c>
      <c r="B13" s="20" t="s">
        <v>11</v>
      </c>
      <c r="C13" s="19" t="s">
        <v>36</v>
      </c>
    </row>
    <row r="14" spans="1:3" ht="31.5" customHeight="1" x14ac:dyDescent="0.25">
      <c r="A14" s="18" t="s">
        <v>12</v>
      </c>
      <c r="B14" s="20" t="s">
        <v>8</v>
      </c>
      <c r="C14" s="19"/>
    </row>
    <row r="15" spans="1:3" ht="30.75" customHeight="1" x14ac:dyDescent="0.25">
      <c r="A15" s="18" t="s">
        <v>33</v>
      </c>
      <c r="B15" s="20" t="s">
        <v>8</v>
      </c>
      <c r="C15" s="19"/>
    </row>
    <row r="16" spans="1:3" ht="106.8" customHeight="1" x14ac:dyDescent="0.25">
      <c r="A16" s="18" t="s">
        <v>14</v>
      </c>
      <c r="B16" s="20" t="s">
        <v>105</v>
      </c>
      <c r="C16" s="19" t="s">
        <v>116</v>
      </c>
    </row>
    <row r="17" spans="1:3" ht="30.75" customHeight="1" x14ac:dyDescent="0.25">
      <c r="A17" s="18" t="s">
        <v>15</v>
      </c>
      <c r="B17" s="20" t="s">
        <v>8</v>
      </c>
      <c r="C17" s="19"/>
    </row>
    <row r="18" spans="1:3" ht="26.25" customHeight="1" x14ac:dyDescent="0.25">
      <c r="A18" s="18" t="s">
        <v>16</v>
      </c>
      <c r="B18" s="20" t="s">
        <v>8</v>
      </c>
      <c r="C18" s="19"/>
    </row>
    <row r="19" spans="1:3" ht="26.25" customHeight="1" x14ac:dyDescent="0.25">
      <c r="A19" s="18" t="s">
        <v>17</v>
      </c>
      <c r="B19" s="20" t="s">
        <v>8</v>
      </c>
      <c r="C19" s="19"/>
    </row>
    <row r="20" spans="1:3" ht="37.5" customHeight="1" x14ac:dyDescent="0.25">
      <c r="A20" s="15" t="s">
        <v>18</v>
      </c>
      <c r="B20" s="20" t="s">
        <v>8</v>
      </c>
      <c r="C20" s="19"/>
    </row>
    <row r="21" spans="1:3" ht="35.25" customHeight="1" x14ac:dyDescent="0.25">
      <c r="A21" s="15" t="s">
        <v>19</v>
      </c>
      <c r="B21" s="20" t="s">
        <v>8</v>
      </c>
      <c r="C21" s="19"/>
    </row>
    <row r="22" spans="1:3" ht="41.4" x14ac:dyDescent="0.25">
      <c r="A22" s="18" t="s">
        <v>20</v>
      </c>
      <c r="B22" s="20" t="s">
        <v>8</v>
      </c>
      <c r="C22" s="19"/>
    </row>
    <row r="23" spans="1:3" ht="27.6" x14ac:dyDescent="0.25">
      <c r="A23" s="15" t="s">
        <v>21</v>
      </c>
      <c r="B23" s="20" t="s">
        <v>8</v>
      </c>
      <c r="C23" s="19"/>
    </row>
    <row r="24" spans="1:3" x14ac:dyDescent="0.25">
      <c r="C24" s="16"/>
    </row>
    <row r="25" spans="1:3" x14ac:dyDescent="0.25">
      <c r="A25" s="40" t="s">
        <v>22</v>
      </c>
      <c r="B25" s="41"/>
      <c r="C25" s="10"/>
    </row>
    <row r="27" spans="1:3" ht="18.75" customHeight="1" x14ac:dyDescent="0.25">
      <c r="A27" s="25" t="s">
        <v>23</v>
      </c>
      <c r="B27" s="25"/>
      <c r="C27" s="26"/>
    </row>
    <row r="28" spans="1:3" ht="18.75" customHeight="1" x14ac:dyDescent="0.25">
      <c r="A28" s="25"/>
      <c r="B28" s="25"/>
      <c r="C28" s="26"/>
    </row>
  </sheetData>
  <mergeCells count="7">
    <mergeCell ref="A9:C9"/>
    <mergeCell ref="A1:C2"/>
    <mergeCell ref="A4:C4"/>
    <mergeCell ref="C27:C28"/>
    <mergeCell ref="A27:B28"/>
    <mergeCell ref="A25:B25"/>
    <mergeCell ref="C5:C8"/>
  </mergeCells>
  <conditionalFormatting sqref="B11:B23 C25">
    <cfRule type="cellIs" dxfId="55" priority="5" operator="equal">
      <formula>"NO"</formula>
    </cfRule>
    <cfRule type="cellIs" dxfId="54" priority="6" operator="equal">
      <formula>"SI"</formula>
    </cfRule>
  </conditionalFormatting>
  <conditionalFormatting sqref="B11:B23">
    <cfRule type="cellIs" dxfId="53" priority="1" operator="equal">
      <formula>"No cumple"</formula>
    </cfRule>
    <cfRule type="containsText" dxfId="52" priority="2" operator="containsText" text="Cumple">
      <formula>NOT(ISERROR(SEARCH("Cumple",B11)))</formula>
    </cfRule>
  </conditionalFormatting>
  <pageMargins left="0.54444444444444395" right="0.25" top="1.27760416666667" bottom="0.75" header="0.3" footer="0.3"/>
  <pageSetup paperSize="5" scale="43" orientation="portrait" r:id="rId1"/>
  <headerFooter>
    <oddHeader>&amp;L&amp;G</oddHeader>
    <oddFooter>&amp;C&amp;G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8"/>
  <sheetViews>
    <sheetView zoomScaleNormal="100" workbookViewId="0">
      <selection activeCell="G50" sqref="G50:J50"/>
    </sheetView>
  </sheetViews>
  <sheetFormatPr baseColWidth="10" defaultColWidth="11.44140625" defaultRowHeight="14.4" x14ac:dyDescent="0.3"/>
  <cols>
    <col min="1" max="1" width="14.44140625" customWidth="1"/>
    <col min="2" max="2" width="16.88671875" customWidth="1"/>
    <col min="3" max="3" width="28" customWidth="1"/>
    <col min="4" max="4" width="21.44140625" customWidth="1"/>
    <col min="5" max="5" width="14.88671875" style="1" customWidth="1"/>
    <col min="6" max="6" width="10" customWidth="1"/>
    <col min="8" max="8" width="9.109375" customWidth="1"/>
    <col min="9" max="9" width="7" customWidth="1"/>
    <col min="10" max="10" width="5.44140625" customWidth="1"/>
  </cols>
  <sheetData>
    <row r="1" spans="1:10" x14ac:dyDescent="0.3">
      <c r="A1" s="91" t="s">
        <v>37</v>
      </c>
      <c r="B1" s="91"/>
      <c r="C1" s="91"/>
      <c r="D1" s="91"/>
      <c r="E1" s="91"/>
      <c r="F1" s="91"/>
      <c r="G1" s="91"/>
      <c r="H1" s="91"/>
      <c r="I1" s="91"/>
      <c r="J1" s="91"/>
    </row>
    <row r="2" spans="1:10" x14ac:dyDescent="0.3">
      <c r="A2" s="91"/>
      <c r="B2" s="91"/>
      <c r="C2" s="91"/>
      <c r="D2" s="91"/>
      <c r="E2" s="91"/>
      <c r="F2" s="91"/>
      <c r="G2" s="91"/>
      <c r="H2" s="91"/>
      <c r="I2" s="91"/>
      <c r="J2" s="91"/>
    </row>
    <row r="3" spans="1:10" x14ac:dyDescent="0.3">
      <c r="A3" s="2"/>
      <c r="B3" s="2"/>
      <c r="C3" s="2"/>
      <c r="D3" s="2"/>
      <c r="E3" s="2"/>
      <c r="F3" s="2"/>
      <c r="G3" s="2"/>
      <c r="H3" s="2"/>
      <c r="I3" s="2"/>
      <c r="J3" s="2"/>
    </row>
    <row r="4" spans="1:10" ht="30.15" customHeight="1" x14ac:dyDescent="0.3">
      <c r="A4" s="90" t="s">
        <v>38</v>
      </c>
      <c r="B4" s="90"/>
      <c r="C4" s="90"/>
      <c r="D4" s="90"/>
      <c r="E4" s="90"/>
      <c r="F4" s="90"/>
      <c r="G4" s="90"/>
      <c r="H4" s="90"/>
      <c r="I4" s="90"/>
      <c r="J4" s="90"/>
    </row>
    <row r="5" spans="1:10" x14ac:dyDescent="0.3">
      <c r="A5" s="2"/>
      <c r="B5" s="12"/>
      <c r="C5" s="2"/>
      <c r="D5" s="2"/>
      <c r="E5" s="2"/>
      <c r="F5" s="2"/>
      <c r="G5" s="2"/>
      <c r="H5" s="2"/>
      <c r="I5" s="2"/>
      <c r="J5" s="2"/>
    </row>
    <row r="6" spans="1:10" ht="26.4" x14ac:dyDescent="0.3">
      <c r="A6" s="9" t="s">
        <v>2</v>
      </c>
      <c r="B6" s="11">
        <v>45385</v>
      </c>
      <c r="C6" s="2"/>
      <c r="D6" s="2"/>
      <c r="E6" s="2"/>
      <c r="F6" s="2"/>
      <c r="G6" s="2"/>
      <c r="H6" s="2"/>
      <c r="I6" s="2"/>
      <c r="J6" s="2"/>
    </row>
    <row r="7" spans="1:10" x14ac:dyDescent="0.3">
      <c r="A7" s="3"/>
      <c r="B7" s="3"/>
      <c r="C7" s="3"/>
      <c r="D7" s="3"/>
      <c r="E7" s="4"/>
      <c r="F7" s="3"/>
      <c r="G7" s="3"/>
      <c r="H7" s="3"/>
      <c r="I7" s="3"/>
      <c r="J7" s="3"/>
    </row>
    <row r="8" spans="1:10" x14ac:dyDescent="0.3">
      <c r="A8" s="92" t="s">
        <v>39</v>
      </c>
      <c r="B8" s="92"/>
      <c r="C8" s="92"/>
      <c r="D8" s="92"/>
      <c r="E8" s="92"/>
      <c r="F8" s="92"/>
      <c r="G8" s="92"/>
      <c r="H8" s="92"/>
      <c r="I8" s="92"/>
      <c r="J8" s="92"/>
    </row>
    <row r="9" spans="1:10" x14ac:dyDescent="0.3">
      <c r="A9" s="93" t="s">
        <v>40</v>
      </c>
      <c r="B9" s="93"/>
      <c r="C9" s="93"/>
      <c r="D9" s="93"/>
      <c r="E9" s="93"/>
      <c r="F9" s="93"/>
      <c r="G9" s="93"/>
      <c r="H9" s="93"/>
      <c r="I9" s="93"/>
      <c r="J9" s="93"/>
    </row>
    <row r="10" spans="1:10" x14ac:dyDescent="0.3">
      <c r="A10" s="5" t="s">
        <v>41</v>
      </c>
      <c r="B10" s="5" t="s">
        <v>42</v>
      </c>
      <c r="C10" s="56" t="s">
        <v>43</v>
      </c>
      <c r="D10" s="57"/>
      <c r="E10" s="5" t="s">
        <v>44</v>
      </c>
      <c r="F10" s="56" t="s">
        <v>45</v>
      </c>
      <c r="G10" s="58"/>
      <c r="H10" s="58"/>
      <c r="I10" s="58"/>
      <c r="J10" s="57"/>
    </row>
    <row r="11" spans="1:10" ht="63.15" customHeight="1" x14ac:dyDescent="0.3">
      <c r="A11" s="59" t="s">
        <v>46</v>
      </c>
      <c r="B11" s="86" t="s">
        <v>47</v>
      </c>
      <c r="C11" s="84" t="s">
        <v>48</v>
      </c>
      <c r="D11" s="85"/>
      <c r="E11" s="7" t="s">
        <v>49</v>
      </c>
      <c r="F11" s="52" t="s">
        <v>50</v>
      </c>
      <c r="G11" s="53"/>
      <c r="H11" s="53"/>
      <c r="I11" s="53"/>
      <c r="J11" s="54"/>
    </row>
    <row r="12" spans="1:10" ht="43.5" customHeight="1" x14ac:dyDescent="0.3">
      <c r="A12" s="59"/>
      <c r="B12" s="80"/>
      <c r="C12" s="84" t="s">
        <v>51</v>
      </c>
      <c r="D12" s="85"/>
      <c r="E12" s="7" t="s">
        <v>49</v>
      </c>
      <c r="F12" s="52" t="s">
        <v>52</v>
      </c>
      <c r="G12" s="53"/>
      <c r="H12" s="53"/>
      <c r="I12" s="53"/>
      <c r="J12" s="54"/>
    </row>
    <row r="13" spans="1:10" ht="44.1" customHeight="1" x14ac:dyDescent="0.3">
      <c r="A13" s="59"/>
      <c r="B13" s="6" t="s">
        <v>53</v>
      </c>
      <c r="C13" s="60" t="s">
        <v>54</v>
      </c>
      <c r="D13" s="60"/>
      <c r="E13" s="7" t="s">
        <v>55</v>
      </c>
      <c r="F13" s="61" t="s">
        <v>56</v>
      </c>
      <c r="G13" s="62"/>
      <c r="H13" s="62"/>
      <c r="I13" s="62"/>
      <c r="J13" s="63"/>
    </row>
    <row r="14" spans="1:10" x14ac:dyDescent="0.3">
      <c r="A14" s="64" t="s">
        <v>57</v>
      </c>
      <c r="B14" s="64"/>
      <c r="C14" s="64"/>
      <c r="D14" s="64"/>
      <c r="E14" s="65" t="str">
        <f>IF(AND(E11="Cumple",E12="Cumple",E13="Cumple"),"Cumple","No cumple")</f>
        <v>No cumple</v>
      </c>
      <c r="F14" s="66"/>
      <c r="G14" s="66"/>
      <c r="H14" s="66"/>
      <c r="I14" s="66"/>
      <c r="J14" s="67"/>
    </row>
    <row r="15" spans="1:10" ht="14.4" customHeight="1" x14ac:dyDescent="0.3">
      <c r="A15" s="5" t="s">
        <v>41</v>
      </c>
      <c r="B15" s="5" t="s">
        <v>42</v>
      </c>
      <c r="C15" s="56" t="s">
        <v>58</v>
      </c>
      <c r="D15" s="57"/>
      <c r="E15" s="5" t="s">
        <v>44</v>
      </c>
      <c r="F15" s="56" t="s">
        <v>45</v>
      </c>
      <c r="G15" s="58"/>
      <c r="H15" s="58"/>
      <c r="I15" s="58"/>
      <c r="J15" s="57"/>
    </row>
    <row r="16" spans="1:10" ht="34.65" customHeight="1" x14ac:dyDescent="0.3">
      <c r="A16" s="59" t="s">
        <v>59</v>
      </c>
      <c r="B16" s="86" t="s">
        <v>60</v>
      </c>
      <c r="C16" s="82" t="s">
        <v>61</v>
      </c>
      <c r="D16" s="83"/>
      <c r="E16" s="7" t="s">
        <v>49</v>
      </c>
      <c r="F16" s="52" t="s">
        <v>52</v>
      </c>
      <c r="G16" s="53"/>
      <c r="H16" s="53"/>
      <c r="I16" s="53"/>
      <c r="J16" s="54"/>
    </row>
    <row r="17" spans="1:10" ht="45.6" customHeight="1" x14ac:dyDescent="0.3">
      <c r="A17" s="59"/>
      <c r="B17" s="79"/>
      <c r="C17" s="82" t="s">
        <v>62</v>
      </c>
      <c r="D17" s="83"/>
      <c r="E17" s="7" t="s">
        <v>49</v>
      </c>
      <c r="F17" s="52" t="s">
        <v>52</v>
      </c>
      <c r="G17" s="53"/>
      <c r="H17" s="53"/>
      <c r="I17" s="53"/>
      <c r="J17" s="54"/>
    </row>
    <row r="18" spans="1:10" ht="42.75" customHeight="1" x14ac:dyDescent="0.3">
      <c r="A18" s="59"/>
      <c r="B18" s="79"/>
      <c r="C18" s="82" t="s">
        <v>63</v>
      </c>
      <c r="D18" s="83"/>
      <c r="E18" s="7" t="s">
        <v>8</v>
      </c>
      <c r="F18" s="52"/>
      <c r="G18" s="53"/>
      <c r="H18" s="53"/>
      <c r="I18" s="53"/>
      <c r="J18" s="54"/>
    </row>
    <row r="19" spans="1:10" ht="48.6" customHeight="1" x14ac:dyDescent="0.3">
      <c r="A19" s="59"/>
      <c r="B19" s="79"/>
      <c r="C19" s="82" t="s">
        <v>64</v>
      </c>
      <c r="D19" s="83"/>
      <c r="E19" s="7" t="s">
        <v>49</v>
      </c>
      <c r="F19" s="52" t="s">
        <v>52</v>
      </c>
      <c r="G19" s="53"/>
      <c r="H19" s="53"/>
      <c r="I19" s="53"/>
      <c r="J19" s="54"/>
    </row>
    <row r="20" spans="1:10" ht="101.25" customHeight="1" x14ac:dyDescent="0.3">
      <c r="A20" s="59"/>
      <c r="B20" s="80"/>
      <c r="C20" s="77" t="s">
        <v>65</v>
      </c>
      <c r="D20" s="77"/>
      <c r="E20" s="7" t="s">
        <v>49</v>
      </c>
      <c r="F20" s="52" t="s">
        <v>66</v>
      </c>
      <c r="G20" s="53"/>
      <c r="H20" s="53"/>
      <c r="I20" s="53"/>
      <c r="J20" s="54"/>
    </row>
    <row r="21" spans="1:10" ht="43.65" customHeight="1" x14ac:dyDescent="0.3">
      <c r="A21" s="59"/>
      <c r="B21" s="79" t="s">
        <v>67</v>
      </c>
      <c r="C21" s="81" t="s">
        <v>68</v>
      </c>
      <c r="D21" s="81"/>
      <c r="E21" s="7" t="s">
        <v>49</v>
      </c>
      <c r="F21" s="61" t="s">
        <v>69</v>
      </c>
      <c r="G21" s="62"/>
      <c r="H21" s="62"/>
      <c r="I21" s="62"/>
      <c r="J21" s="63"/>
    </row>
    <row r="22" spans="1:10" ht="42.6" customHeight="1" x14ac:dyDescent="0.3">
      <c r="A22" s="59"/>
      <c r="B22" s="79"/>
      <c r="C22" s="60" t="s">
        <v>70</v>
      </c>
      <c r="D22" s="60"/>
      <c r="E22" s="7" t="s">
        <v>8</v>
      </c>
      <c r="F22" s="52"/>
      <c r="G22" s="53"/>
      <c r="H22" s="53"/>
      <c r="I22" s="53"/>
      <c r="J22" s="54"/>
    </row>
    <row r="23" spans="1:10" ht="43.65" customHeight="1" x14ac:dyDescent="0.3">
      <c r="A23" s="59"/>
      <c r="B23" s="79"/>
      <c r="C23" s="60" t="s">
        <v>71</v>
      </c>
      <c r="D23" s="60"/>
      <c r="E23" s="7" t="s">
        <v>49</v>
      </c>
      <c r="F23" s="52" t="s">
        <v>72</v>
      </c>
      <c r="G23" s="53"/>
      <c r="H23" s="53"/>
      <c r="I23" s="53"/>
      <c r="J23" s="54"/>
    </row>
    <row r="24" spans="1:10" ht="33" customHeight="1" x14ac:dyDescent="0.3">
      <c r="A24" s="59"/>
      <c r="B24" s="80"/>
      <c r="C24" s="60" t="s">
        <v>73</v>
      </c>
      <c r="D24" s="60"/>
      <c r="E24" s="7" t="s">
        <v>49</v>
      </c>
      <c r="F24" s="61" t="s">
        <v>74</v>
      </c>
      <c r="G24" s="62"/>
      <c r="H24" s="62"/>
      <c r="I24" s="62"/>
      <c r="J24" s="63"/>
    </row>
    <row r="25" spans="1:10" x14ac:dyDescent="0.3">
      <c r="A25" s="78" t="s">
        <v>75</v>
      </c>
      <c r="B25" s="78"/>
      <c r="C25" s="78"/>
      <c r="D25" s="78"/>
      <c r="E25" s="65" t="str">
        <f>IF(AND(E16="Cumple",E18="Cumple",E19="Cumple",E20="Cumple",E17="Cumple",E21="Cumple",E22="Cumple",E23="Cumple",E24="Cumple"),"Cumple","No cumple")</f>
        <v>No cumple</v>
      </c>
      <c r="F25" s="66"/>
      <c r="G25" s="66"/>
      <c r="H25" s="66"/>
      <c r="I25" s="66"/>
      <c r="J25" s="67"/>
    </row>
    <row r="26" spans="1:10" ht="14.4" customHeight="1" x14ac:dyDescent="0.3">
      <c r="A26" s="5" t="s">
        <v>41</v>
      </c>
      <c r="B26" s="5" t="s">
        <v>42</v>
      </c>
      <c r="C26" s="56" t="s">
        <v>58</v>
      </c>
      <c r="D26" s="57"/>
      <c r="E26" s="5" t="s">
        <v>44</v>
      </c>
      <c r="F26" s="56" t="s">
        <v>45</v>
      </c>
      <c r="G26" s="58"/>
      <c r="H26" s="58"/>
      <c r="I26" s="58"/>
      <c r="J26" s="57"/>
    </row>
    <row r="27" spans="1:10" ht="66.599999999999994" customHeight="1" x14ac:dyDescent="0.3">
      <c r="A27" s="73" t="s">
        <v>76</v>
      </c>
      <c r="B27" s="74" t="s">
        <v>77</v>
      </c>
      <c r="C27" s="77" t="s">
        <v>78</v>
      </c>
      <c r="D27" s="77"/>
      <c r="E27" s="8" t="s">
        <v>49</v>
      </c>
      <c r="F27" s="61" t="s">
        <v>79</v>
      </c>
      <c r="G27" s="62"/>
      <c r="H27" s="62"/>
      <c r="I27" s="62"/>
      <c r="J27" s="63"/>
    </row>
    <row r="28" spans="1:10" ht="47.4" customHeight="1" x14ac:dyDescent="0.3">
      <c r="A28" s="73"/>
      <c r="B28" s="75"/>
      <c r="C28" s="51" t="s">
        <v>80</v>
      </c>
      <c r="D28" s="51"/>
      <c r="E28" s="8" t="s">
        <v>49</v>
      </c>
      <c r="F28" s="52" t="s">
        <v>81</v>
      </c>
      <c r="G28" s="53"/>
      <c r="H28" s="53"/>
      <c r="I28" s="53"/>
      <c r="J28" s="54"/>
    </row>
    <row r="29" spans="1:10" ht="41.4" customHeight="1" x14ac:dyDescent="0.3">
      <c r="A29" s="73"/>
      <c r="B29" s="75"/>
      <c r="C29" s="51" t="s">
        <v>82</v>
      </c>
      <c r="D29" s="51"/>
      <c r="E29" s="8" t="s">
        <v>49</v>
      </c>
      <c r="F29" s="52" t="s">
        <v>81</v>
      </c>
      <c r="G29" s="53"/>
      <c r="H29" s="53"/>
      <c r="I29" s="53"/>
      <c r="J29" s="54"/>
    </row>
    <row r="30" spans="1:10" ht="42.15" customHeight="1" x14ac:dyDescent="0.3">
      <c r="A30" s="73"/>
      <c r="B30" s="75"/>
      <c r="C30" s="51" t="s">
        <v>83</v>
      </c>
      <c r="D30" s="51"/>
      <c r="E30" s="8" t="s">
        <v>49</v>
      </c>
      <c r="F30" s="52" t="s">
        <v>81</v>
      </c>
      <c r="G30" s="53"/>
      <c r="H30" s="53"/>
      <c r="I30" s="53"/>
      <c r="J30" s="54"/>
    </row>
    <row r="31" spans="1:10" ht="57.15" customHeight="1" x14ac:dyDescent="0.3">
      <c r="A31" s="73"/>
      <c r="B31" s="76"/>
      <c r="C31" s="51" t="s">
        <v>84</v>
      </c>
      <c r="D31" s="51"/>
      <c r="E31" s="8" t="s">
        <v>49</v>
      </c>
      <c r="F31" s="52" t="s">
        <v>85</v>
      </c>
      <c r="G31" s="53"/>
      <c r="H31" s="53"/>
      <c r="I31" s="53"/>
      <c r="J31" s="54"/>
    </row>
    <row r="32" spans="1:10" x14ac:dyDescent="0.3">
      <c r="A32" s="64" t="s">
        <v>86</v>
      </c>
      <c r="B32" s="64"/>
      <c r="C32" s="64"/>
      <c r="D32" s="64"/>
      <c r="E32" s="65" t="str">
        <f>IF(AND(E27="Cumple",E29="Cumple",E30="Cumple",E31="Cumple",E28="Cumple"),"Cumple","No cumple")</f>
        <v>No cumple</v>
      </c>
      <c r="F32" s="66"/>
      <c r="G32" s="66"/>
      <c r="H32" s="66"/>
      <c r="I32" s="66"/>
      <c r="J32" s="67"/>
    </row>
    <row r="33" spans="1:10" ht="14.4" customHeight="1" x14ac:dyDescent="0.3">
      <c r="A33" s="5" t="s">
        <v>41</v>
      </c>
      <c r="B33" s="5" t="s">
        <v>42</v>
      </c>
      <c r="C33" s="56" t="s">
        <v>58</v>
      </c>
      <c r="D33" s="57"/>
      <c r="E33" s="5" t="s">
        <v>44</v>
      </c>
      <c r="F33" s="56" t="s">
        <v>45</v>
      </c>
      <c r="G33" s="58"/>
      <c r="H33" s="58"/>
      <c r="I33" s="58"/>
      <c r="J33" s="57"/>
    </row>
    <row r="34" spans="1:10" ht="61.35" customHeight="1" x14ac:dyDescent="0.3">
      <c r="A34" s="59" t="s">
        <v>87</v>
      </c>
      <c r="B34" s="59" t="s">
        <v>67</v>
      </c>
      <c r="C34" s="60" t="s">
        <v>88</v>
      </c>
      <c r="D34" s="60"/>
      <c r="E34" s="7" t="s">
        <v>49</v>
      </c>
      <c r="F34" s="61" t="s">
        <v>89</v>
      </c>
      <c r="G34" s="62"/>
      <c r="H34" s="62"/>
      <c r="I34" s="62"/>
      <c r="J34" s="63"/>
    </row>
    <row r="35" spans="1:10" ht="53.4" customHeight="1" x14ac:dyDescent="0.3">
      <c r="A35" s="59"/>
      <c r="B35" s="59"/>
      <c r="C35" s="60" t="s">
        <v>90</v>
      </c>
      <c r="D35" s="60"/>
      <c r="E35" s="7" t="s">
        <v>49</v>
      </c>
      <c r="F35" s="61" t="s">
        <v>89</v>
      </c>
      <c r="G35" s="62"/>
      <c r="H35" s="62"/>
      <c r="I35" s="62"/>
      <c r="J35" s="63"/>
    </row>
    <row r="36" spans="1:10" x14ac:dyDescent="0.3">
      <c r="A36" s="64" t="s">
        <v>91</v>
      </c>
      <c r="B36" s="64"/>
      <c r="C36" s="64"/>
      <c r="D36" s="64"/>
      <c r="E36" s="65" t="str">
        <f>IF(AND(E34="Cumple",E35="Cumple"),"Cumple","No cumple")</f>
        <v>No cumple</v>
      </c>
      <c r="F36" s="66"/>
      <c r="G36" s="66"/>
      <c r="H36" s="66"/>
      <c r="I36" s="66"/>
      <c r="J36" s="67"/>
    </row>
    <row r="37" spans="1:10" x14ac:dyDescent="0.3">
      <c r="A37" s="68" t="s">
        <v>92</v>
      </c>
      <c r="B37" s="68"/>
      <c r="C37" s="68"/>
      <c r="D37" s="68"/>
      <c r="E37" s="68"/>
      <c r="F37" s="68"/>
      <c r="G37" s="68"/>
      <c r="H37" s="68"/>
      <c r="I37" s="68"/>
      <c r="J37" s="68"/>
    </row>
    <row r="38" spans="1:10" x14ac:dyDescent="0.3">
      <c r="A38" s="69" t="s">
        <v>93</v>
      </c>
      <c r="B38" s="69"/>
      <c r="C38" s="69"/>
      <c r="D38" s="70" t="s">
        <v>94</v>
      </c>
      <c r="E38" s="71"/>
      <c r="F38" s="71"/>
      <c r="G38" s="71"/>
      <c r="H38" s="71"/>
      <c r="I38" s="71"/>
      <c r="J38" s="72"/>
    </row>
    <row r="39" spans="1:10" x14ac:dyDescent="0.3">
      <c r="A39" s="3"/>
      <c r="B39" s="3"/>
      <c r="C39" s="3"/>
      <c r="D39" s="3"/>
      <c r="E39" s="4"/>
      <c r="F39" s="3"/>
      <c r="G39" s="3"/>
      <c r="H39" s="3"/>
      <c r="I39" s="3"/>
      <c r="J39" s="3"/>
    </row>
    <row r="43" spans="1:10" x14ac:dyDescent="0.3">
      <c r="A43" s="55" t="s">
        <v>95</v>
      </c>
      <c r="B43" s="55"/>
      <c r="C43" s="55"/>
      <c r="D43" s="55"/>
      <c r="E43" s="55"/>
      <c r="F43" s="55"/>
      <c r="G43" s="55"/>
      <c r="H43" s="55"/>
      <c r="I43" s="55"/>
      <c r="J43" s="55"/>
    </row>
    <row r="44" spans="1:10" ht="14.4" customHeight="1" x14ac:dyDescent="0.3">
      <c r="A44" s="42" t="s">
        <v>96</v>
      </c>
      <c r="B44" s="42"/>
      <c r="C44" s="42"/>
      <c r="D44" s="44" t="s">
        <v>97</v>
      </c>
      <c r="E44" s="45"/>
      <c r="F44" s="46"/>
      <c r="G44" s="40" t="s">
        <v>98</v>
      </c>
      <c r="H44" s="50"/>
      <c r="I44" s="50"/>
      <c r="J44" s="41"/>
    </row>
    <row r="45" spans="1:10" ht="26.4" customHeight="1" x14ac:dyDescent="0.3">
      <c r="A45" s="43" t="s">
        <v>99</v>
      </c>
      <c r="B45" s="43"/>
      <c r="C45" s="43"/>
      <c r="D45" s="47" t="s">
        <v>100</v>
      </c>
      <c r="E45" s="48"/>
      <c r="F45" s="49"/>
      <c r="G45" s="47" t="s">
        <v>101</v>
      </c>
      <c r="H45" s="48"/>
      <c r="I45" s="48"/>
      <c r="J45" s="49"/>
    </row>
    <row r="46" spans="1:10" x14ac:dyDescent="0.3">
      <c r="A46" s="3"/>
      <c r="B46" s="3"/>
      <c r="C46" s="3"/>
      <c r="D46" s="3"/>
      <c r="E46" s="4"/>
      <c r="F46" s="3"/>
      <c r="G46" s="3"/>
      <c r="H46" s="3"/>
      <c r="I46" s="3"/>
      <c r="J46" s="3"/>
    </row>
    <row r="47" spans="1:10" x14ac:dyDescent="0.3">
      <c r="A47" s="3"/>
      <c r="B47" s="3"/>
      <c r="C47" s="3"/>
      <c r="D47" s="3"/>
      <c r="E47" s="4"/>
      <c r="F47" s="3"/>
      <c r="G47" s="3"/>
      <c r="H47" s="3"/>
      <c r="I47" s="3"/>
      <c r="J47" s="3"/>
    </row>
    <row r="48" spans="1:10" x14ac:dyDescent="0.3">
      <c r="A48" s="55" t="s">
        <v>95</v>
      </c>
      <c r="B48" s="55"/>
      <c r="C48" s="55"/>
      <c r="D48" s="55"/>
      <c r="E48" s="55"/>
      <c r="F48" s="55"/>
      <c r="G48" s="55"/>
      <c r="H48" s="55"/>
      <c r="I48" s="55"/>
      <c r="J48" s="55"/>
    </row>
    <row r="49" spans="1:10" x14ac:dyDescent="0.3">
      <c r="A49" s="42" t="s">
        <v>96</v>
      </c>
      <c r="B49" s="42"/>
      <c r="C49" s="42"/>
      <c r="D49" s="44" t="s">
        <v>97</v>
      </c>
      <c r="E49" s="45"/>
      <c r="F49" s="46"/>
      <c r="G49" s="40" t="s">
        <v>98</v>
      </c>
      <c r="H49" s="50"/>
      <c r="I49" s="50"/>
      <c r="J49" s="41"/>
    </row>
    <row r="50" spans="1:10" ht="33" customHeight="1" x14ac:dyDescent="0.3">
      <c r="A50" s="43" t="s">
        <v>102</v>
      </c>
      <c r="B50" s="43"/>
      <c r="C50" s="43"/>
      <c r="D50" s="87" t="s">
        <v>103</v>
      </c>
      <c r="E50" s="88"/>
      <c r="F50" s="89"/>
      <c r="G50" s="47" t="s">
        <v>101</v>
      </c>
      <c r="H50" s="48"/>
      <c r="I50" s="48"/>
      <c r="J50" s="49"/>
    </row>
    <row r="51" spans="1:10" x14ac:dyDescent="0.3">
      <c r="A51" s="3"/>
      <c r="B51" s="3"/>
      <c r="C51" s="3"/>
      <c r="D51" s="3"/>
      <c r="E51" s="4"/>
      <c r="F51" s="3"/>
      <c r="G51" s="3"/>
      <c r="H51" s="3"/>
      <c r="I51" s="3"/>
      <c r="J51" s="3"/>
    </row>
    <row r="52" spans="1:10" x14ac:dyDescent="0.3">
      <c r="A52" s="3"/>
      <c r="B52" s="3"/>
      <c r="C52" s="3"/>
      <c r="D52" s="3"/>
      <c r="E52" s="4"/>
      <c r="F52" s="3"/>
      <c r="G52" s="3"/>
      <c r="H52" s="3"/>
      <c r="I52" s="3"/>
      <c r="J52" s="3"/>
    </row>
    <row r="53" spans="1:10" x14ac:dyDescent="0.3">
      <c r="A53" s="3"/>
      <c r="B53" s="3"/>
      <c r="C53" s="3"/>
      <c r="D53" s="3"/>
      <c r="E53" s="4"/>
      <c r="F53" s="3"/>
      <c r="G53" s="3"/>
      <c r="H53" s="3"/>
      <c r="I53" s="3"/>
      <c r="J53" s="3"/>
    </row>
    <row r="54" spans="1:10" x14ac:dyDescent="0.3">
      <c r="A54" s="3"/>
      <c r="B54" s="3"/>
      <c r="C54" s="3"/>
      <c r="D54" s="3"/>
      <c r="E54" s="4"/>
      <c r="F54" s="3"/>
      <c r="G54" s="3"/>
      <c r="H54" s="3"/>
      <c r="I54" s="3"/>
      <c r="J54" s="3"/>
    </row>
    <row r="55" spans="1:10" x14ac:dyDescent="0.3">
      <c r="A55" s="3"/>
      <c r="B55" s="3"/>
      <c r="C55" s="3"/>
      <c r="D55" s="3"/>
      <c r="E55" s="4"/>
      <c r="F55" s="3"/>
      <c r="G55" s="3"/>
      <c r="H55" s="3"/>
      <c r="I55" s="3"/>
      <c r="J55" s="3"/>
    </row>
    <row r="56" spans="1:10" x14ac:dyDescent="0.3">
      <c r="A56" s="3"/>
      <c r="B56" s="3"/>
      <c r="C56" s="3"/>
      <c r="D56" s="3"/>
      <c r="E56" s="4"/>
      <c r="F56" s="3"/>
      <c r="G56" s="3"/>
      <c r="H56" s="3"/>
      <c r="I56" s="3"/>
      <c r="J56" s="3"/>
    </row>
    <row r="57" spans="1:10" x14ac:dyDescent="0.3">
      <c r="A57" s="3"/>
      <c r="B57" s="3"/>
      <c r="C57" s="3"/>
      <c r="D57" s="3"/>
      <c r="E57" s="4"/>
      <c r="F57" s="3"/>
      <c r="G57" s="3"/>
      <c r="H57" s="3"/>
      <c r="I57" s="3"/>
      <c r="J57" s="3"/>
    </row>
    <row r="58" spans="1:10" x14ac:dyDescent="0.3">
      <c r="A58" s="3"/>
      <c r="B58" s="3"/>
      <c r="C58" s="3"/>
      <c r="D58" s="3"/>
      <c r="E58" s="4"/>
      <c r="F58" s="3"/>
      <c r="G58" s="3"/>
      <c r="H58" s="3"/>
      <c r="I58" s="3"/>
      <c r="J58" s="3"/>
    </row>
    <row r="59" spans="1:10" x14ac:dyDescent="0.3">
      <c r="A59" s="3"/>
      <c r="B59" s="3"/>
      <c r="C59" s="3"/>
      <c r="D59" s="3"/>
      <c r="E59" s="4"/>
      <c r="F59" s="3"/>
      <c r="G59" s="3"/>
      <c r="H59" s="3"/>
      <c r="I59" s="3"/>
      <c r="J59" s="3"/>
    </row>
    <row r="60" spans="1:10" x14ac:dyDescent="0.3">
      <c r="A60" s="3"/>
      <c r="B60" s="3"/>
      <c r="C60" s="3"/>
      <c r="D60" s="3"/>
      <c r="E60" s="4"/>
      <c r="F60" s="3"/>
      <c r="G60" s="3"/>
      <c r="H60" s="3"/>
      <c r="I60" s="3"/>
      <c r="J60" s="3"/>
    </row>
    <row r="61" spans="1:10" x14ac:dyDescent="0.3">
      <c r="A61" s="3"/>
      <c r="B61" s="3"/>
      <c r="C61" s="3"/>
      <c r="D61" s="3"/>
      <c r="E61" s="4"/>
      <c r="F61" s="3"/>
      <c r="G61" s="3"/>
      <c r="H61" s="3"/>
      <c r="I61" s="3"/>
      <c r="J61" s="3"/>
    </row>
    <row r="62" spans="1:10" x14ac:dyDescent="0.3">
      <c r="A62" s="3"/>
      <c r="B62" s="3"/>
      <c r="C62" s="3"/>
      <c r="D62" s="3"/>
      <c r="E62" s="4"/>
      <c r="F62" s="3"/>
      <c r="G62" s="3"/>
      <c r="H62" s="3"/>
      <c r="I62" s="3"/>
      <c r="J62" s="3"/>
    </row>
    <row r="63" spans="1:10" x14ac:dyDescent="0.3">
      <c r="A63" s="3"/>
      <c r="B63" s="3"/>
      <c r="C63" s="3"/>
      <c r="D63" s="3"/>
      <c r="E63" s="4"/>
      <c r="F63" s="3"/>
      <c r="G63" s="3"/>
      <c r="H63" s="3"/>
      <c r="I63" s="3"/>
      <c r="J63" s="3"/>
    </row>
    <row r="64" spans="1:10" x14ac:dyDescent="0.3">
      <c r="A64" s="3"/>
      <c r="B64" s="3"/>
      <c r="C64" s="3"/>
      <c r="D64" s="3"/>
      <c r="E64" s="4"/>
      <c r="F64" s="3"/>
      <c r="G64" s="3"/>
      <c r="H64" s="3"/>
      <c r="I64" s="3"/>
      <c r="J64" s="3"/>
    </row>
    <row r="65" spans="1:10" x14ac:dyDescent="0.3">
      <c r="A65" s="3"/>
      <c r="B65" s="3"/>
      <c r="C65" s="3"/>
      <c r="D65" s="3"/>
      <c r="E65" s="4"/>
      <c r="F65" s="3"/>
      <c r="G65" s="3"/>
      <c r="H65" s="3"/>
      <c r="I65" s="3"/>
      <c r="J65" s="3"/>
    </row>
    <row r="66" spans="1:10" x14ac:dyDescent="0.3">
      <c r="A66" s="3"/>
      <c r="B66" s="3"/>
      <c r="C66" s="3"/>
      <c r="D66" s="3"/>
      <c r="E66" s="4"/>
      <c r="F66" s="3"/>
      <c r="G66" s="3"/>
      <c r="H66" s="3"/>
      <c r="I66" s="3"/>
      <c r="J66" s="3"/>
    </row>
    <row r="67" spans="1:10" x14ac:dyDescent="0.3">
      <c r="A67" s="3"/>
      <c r="B67" s="3"/>
      <c r="C67" s="3"/>
      <c r="D67" s="3"/>
      <c r="E67" s="4"/>
      <c r="F67" s="3"/>
      <c r="G67" s="3"/>
      <c r="H67" s="3"/>
      <c r="I67" s="3"/>
      <c r="J67" s="3"/>
    </row>
    <row r="68" spans="1:10" x14ac:dyDescent="0.3">
      <c r="A68" s="3"/>
      <c r="B68" s="3"/>
      <c r="C68" s="3"/>
      <c r="D68" s="3"/>
      <c r="E68" s="4"/>
      <c r="F68" s="3"/>
      <c r="G68" s="3"/>
      <c r="H68" s="3"/>
      <c r="I68" s="3"/>
      <c r="J68" s="3"/>
    </row>
    <row r="69" spans="1:10" x14ac:dyDescent="0.3">
      <c r="A69" s="3"/>
      <c r="B69" s="3"/>
      <c r="C69" s="3"/>
      <c r="D69" s="3"/>
      <c r="E69" s="4"/>
      <c r="F69" s="3"/>
      <c r="G69" s="3"/>
      <c r="H69" s="3"/>
      <c r="I69" s="3"/>
      <c r="J69" s="3"/>
    </row>
    <row r="70" spans="1:10" x14ac:dyDescent="0.3">
      <c r="A70" s="3"/>
      <c r="B70" s="3"/>
      <c r="C70" s="3"/>
      <c r="D70" s="3"/>
      <c r="E70" s="4"/>
      <c r="F70" s="3"/>
      <c r="G70" s="3"/>
      <c r="H70" s="3"/>
      <c r="I70" s="3"/>
      <c r="J70" s="3"/>
    </row>
    <row r="71" spans="1:10" x14ac:dyDescent="0.3">
      <c r="A71" s="3"/>
      <c r="B71" s="3"/>
      <c r="C71" s="3"/>
      <c r="D71" s="3"/>
      <c r="E71" s="4"/>
      <c r="F71" s="3"/>
      <c r="G71" s="3"/>
      <c r="H71" s="3"/>
      <c r="I71" s="3"/>
      <c r="J71" s="3"/>
    </row>
    <row r="72" spans="1:10" x14ac:dyDescent="0.3">
      <c r="A72" s="3"/>
      <c r="B72" s="3"/>
      <c r="C72" s="3"/>
      <c r="D72" s="3"/>
      <c r="E72" s="4"/>
      <c r="F72" s="3"/>
      <c r="G72" s="3"/>
      <c r="H72" s="3"/>
      <c r="I72" s="3"/>
      <c r="J72" s="3"/>
    </row>
    <row r="73" spans="1:10" x14ac:dyDescent="0.3">
      <c r="A73" s="3"/>
      <c r="B73" s="3"/>
      <c r="C73" s="3"/>
      <c r="D73" s="3"/>
      <c r="E73" s="4"/>
      <c r="F73" s="3"/>
      <c r="G73" s="3"/>
      <c r="H73" s="3"/>
      <c r="I73" s="3"/>
      <c r="J73" s="3"/>
    </row>
    <row r="74" spans="1:10" x14ac:dyDescent="0.3">
      <c r="A74" s="3"/>
      <c r="B74" s="3"/>
      <c r="C74" s="3"/>
      <c r="D74" s="3"/>
      <c r="E74" s="4"/>
      <c r="F74" s="3"/>
      <c r="G74" s="3"/>
      <c r="H74" s="3"/>
      <c r="I74" s="3"/>
      <c r="J74" s="3"/>
    </row>
    <row r="75" spans="1:10" x14ac:dyDescent="0.3">
      <c r="A75" s="3"/>
      <c r="B75" s="3"/>
      <c r="C75" s="3"/>
      <c r="D75" s="3"/>
      <c r="E75" s="4"/>
      <c r="F75" s="3"/>
      <c r="G75" s="3"/>
      <c r="H75" s="3"/>
      <c r="I75" s="3"/>
      <c r="J75" s="3"/>
    </row>
    <row r="76" spans="1:10" x14ac:dyDescent="0.3">
      <c r="A76" s="3"/>
      <c r="B76" s="3"/>
      <c r="C76" s="3"/>
      <c r="D76" s="3"/>
      <c r="E76" s="4"/>
      <c r="F76" s="3"/>
      <c r="G76" s="3"/>
      <c r="H76" s="3"/>
      <c r="I76" s="3"/>
      <c r="J76" s="3"/>
    </row>
    <row r="77" spans="1:10" x14ac:dyDescent="0.3">
      <c r="A77" s="3"/>
      <c r="B77" s="3"/>
      <c r="C77" s="3"/>
      <c r="D77" s="3"/>
      <c r="E77" s="4"/>
      <c r="F77" s="3"/>
      <c r="G77" s="3"/>
      <c r="H77" s="3"/>
      <c r="I77" s="3"/>
      <c r="J77" s="3"/>
    </row>
    <row r="78" spans="1:10" x14ac:dyDescent="0.3">
      <c r="A78" s="3"/>
      <c r="B78" s="3"/>
      <c r="C78" s="3"/>
      <c r="D78" s="3"/>
      <c r="E78" s="4"/>
      <c r="F78" s="3"/>
      <c r="G78" s="3"/>
      <c r="H78" s="3"/>
      <c r="I78" s="3"/>
      <c r="J78" s="3"/>
    </row>
    <row r="79" spans="1:10" x14ac:dyDescent="0.3">
      <c r="A79" s="3"/>
      <c r="B79" s="3"/>
      <c r="C79" s="3"/>
      <c r="D79" s="3"/>
      <c r="E79" s="4"/>
      <c r="F79" s="3"/>
      <c r="G79" s="3"/>
      <c r="H79" s="3"/>
      <c r="I79" s="3"/>
      <c r="J79" s="3"/>
    </row>
    <row r="80" spans="1:10" x14ac:dyDescent="0.3">
      <c r="A80" s="3"/>
      <c r="B80" s="3"/>
      <c r="C80" s="3"/>
      <c r="D80" s="3"/>
      <c r="E80" s="4"/>
      <c r="F80" s="3"/>
      <c r="G80" s="3"/>
      <c r="H80" s="3"/>
      <c r="I80" s="3"/>
      <c r="J80" s="3"/>
    </row>
    <row r="81" spans="1:10" x14ac:dyDescent="0.3">
      <c r="A81" s="3"/>
      <c r="B81" s="3"/>
      <c r="C81" s="3"/>
      <c r="D81" s="3"/>
      <c r="E81" s="4"/>
      <c r="F81" s="3"/>
      <c r="G81" s="3"/>
      <c r="H81" s="3"/>
      <c r="I81" s="3"/>
      <c r="J81" s="3"/>
    </row>
    <row r="82" spans="1:10" x14ac:dyDescent="0.3">
      <c r="A82" s="3"/>
      <c r="B82" s="3"/>
      <c r="C82" s="3"/>
      <c r="D82" s="3"/>
      <c r="E82" s="4"/>
      <c r="F82" s="3"/>
      <c r="G82" s="3"/>
      <c r="H82" s="3"/>
      <c r="I82" s="3"/>
      <c r="J82" s="3"/>
    </row>
    <row r="83" spans="1:10" x14ac:dyDescent="0.3">
      <c r="A83" s="3"/>
      <c r="B83" s="3"/>
      <c r="C83" s="3"/>
      <c r="D83" s="3"/>
      <c r="E83" s="4"/>
      <c r="F83" s="3"/>
      <c r="G83" s="3"/>
      <c r="H83" s="3"/>
      <c r="I83" s="3"/>
      <c r="J83" s="3"/>
    </row>
    <row r="84" spans="1:10" x14ac:dyDescent="0.3">
      <c r="A84" s="3"/>
      <c r="B84" s="3"/>
      <c r="C84" s="3"/>
      <c r="D84" s="3"/>
      <c r="E84" s="4"/>
      <c r="F84" s="3"/>
      <c r="G84" s="3"/>
      <c r="H84" s="3"/>
      <c r="I84" s="3"/>
      <c r="J84" s="3"/>
    </row>
    <row r="85" spans="1:10" x14ac:dyDescent="0.3">
      <c r="A85" s="3"/>
      <c r="B85" s="3"/>
      <c r="C85" s="3"/>
      <c r="D85" s="3"/>
      <c r="E85" s="4"/>
      <c r="F85" s="3"/>
      <c r="G85" s="3"/>
      <c r="H85" s="3"/>
      <c r="I85" s="3"/>
      <c r="J85" s="3"/>
    </row>
    <row r="86" spans="1:10" x14ac:dyDescent="0.3">
      <c r="A86" s="3"/>
      <c r="B86" s="3"/>
      <c r="C86" s="3"/>
      <c r="D86" s="3"/>
      <c r="E86" s="4"/>
      <c r="F86" s="3"/>
      <c r="G86" s="3"/>
      <c r="H86" s="3"/>
      <c r="I86" s="3"/>
      <c r="J86" s="3"/>
    </row>
    <row r="87" spans="1:10" x14ac:dyDescent="0.3">
      <c r="A87" s="3"/>
      <c r="B87" s="3"/>
      <c r="C87" s="3"/>
      <c r="D87" s="3"/>
      <c r="E87" s="4"/>
      <c r="F87" s="3"/>
      <c r="G87" s="3"/>
      <c r="H87" s="3"/>
      <c r="I87" s="3"/>
      <c r="J87" s="3"/>
    </row>
    <row r="88" spans="1:10" x14ac:dyDescent="0.3">
      <c r="A88" s="3"/>
      <c r="B88" s="3"/>
      <c r="C88" s="3"/>
      <c r="D88" s="3"/>
      <c r="E88" s="4"/>
      <c r="F88" s="3"/>
      <c r="G88" s="3"/>
      <c r="H88" s="3"/>
      <c r="I88" s="3"/>
      <c r="J88" s="3"/>
    </row>
  </sheetData>
  <mergeCells count="84">
    <mergeCell ref="A50:C50"/>
    <mergeCell ref="D50:F50"/>
    <mergeCell ref="G50:J50"/>
    <mergeCell ref="A4:J4"/>
    <mergeCell ref="A1:J2"/>
    <mergeCell ref="A48:J48"/>
    <mergeCell ref="A49:C49"/>
    <mergeCell ref="D49:F49"/>
    <mergeCell ref="G49:J49"/>
    <mergeCell ref="A8:J8"/>
    <mergeCell ref="A9:J9"/>
    <mergeCell ref="C10:D10"/>
    <mergeCell ref="F10:J10"/>
    <mergeCell ref="A11:A13"/>
    <mergeCell ref="B11:B12"/>
    <mergeCell ref="C11:D11"/>
    <mergeCell ref="F11:J11"/>
    <mergeCell ref="C12:D12"/>
    <mergeCell ref="C19:D19"/>
    <mergeCell ref="F19:J19"/>
    <mergeCell ref="F12:J12"/>
    <mergeCell ref="C13:D13"/>
    <mergeCell ref="F13:J13"/>
    <mergeCell ref="A14:D14"/>
    <mergeCell ref="E14:J14"/>
    <mergeCell ref="C15:D15"/>
    <mergeCell ref="F15:J15"/>
    <mergeCell ref="A16:A24"/>
    <mergeCell ref="B16:B20"/>
    <mergeCell ref="C16:D16"/>
    <mergeCell ref="C20:D20"/>
    <mergeCell ref="F16:J16"/>
    <mergeCell ref="C17:D17"/>
    <mergeCell ref="F17:J17"/>
    <mergeCell ref="C18:D18"/>
    <mergeCell ref="F18:J18"/>
    <mergeCell ref="F20:J20"/>
    <mergeCell ref="B21:B24"/>
    <mergeCell ref="C21:D21"/>
    <mergeCell ref="F21:J21"/>
    <mergeCell ref="C22:D22"/>
    <mergeCell ref="F22:J22"/>
    <mergeCell ref="C23:D23"/>
    <mergeCell ref="F23:J23"/>
    <mergeCell ref="C24:D24"/>
    <mergeCell ref="F24:J24"/>
    <mergeCell ref="A32:D32"/>
    <mergeCell ref="E32:J32"/>
    <mergeCell ref="E25:J25"/>
    <mergeCell ref="C26:D26"/>
    <mergeCell ref="F26:J26"/>
    <mergeCell ref="A27:A31"/>
    <mergeCell ref="B27:B31"/>
    <mergeCell ref="C27:D27"/>
    <mergeCell ref="F27:J27"/>
    <mergeCell ref="C28:D28"/>
    <mergeCell ref="F28:J28"/>
    <mergeCell ref="C29:D29"/>
    <mergeCell ref="A25:D25"/>
    <mergeCell ref="F29:J29"/>
    <mergeCell ref="C30:D30"/>
    <mergeCell ref="F30:J30"/>
    <mergeCell ref="C31:D31"/>
    <mergeCell ref="F31:J31"/>
    <mergeCell ref="A43:J43"/>
    <mergeCell ref="C33:D33"/>
    <mergeCell ref="F33:J33"/>
    <mergeCell ref="A34:A35"/>
    <mergeCell ref="B34:B35"/>
    <mergeCell ref="C34:D34"/>
    <mergeCell ref="F34:J34"/>
    <mergeCell ref="C35:D35"/>
    <mergeCell ref="F35:J35"/>
    <mergeCell ref="A36:D36"/>
    <mergeCell ref="E36:J36"/>
    <mergeCell ref="A37:J37"/>
    <mergeCell ref="A38:C38"/>
    <mergeCell ref="D38:J38"/>
    <mergeCell ref="A44:C44"/>
    <mergeCell ref="A45:C45"/>
    <mergeCell ref="D44:F44"/>
    <mergeCell ref="D45:F45"/>
    <mergeCell ref="G44:J44"/>
    <mergeCell ref="G45:J45"/>
  </mergeCells>
  <conditionalFormatting sqref="C28:C31">
    <cfRule type="cellIs" dxfId="51" priority="52" operator="equal">
      <formula>"No cumple"</formula>
    </cfRule>
    <cfRule type="colorScale" priority="108">
      <colorScale>
        <cfvo type="min"/>
        <cfvo type="percentile" val="50"/>
        <cfvo type="max"/>
        <color rgb="FF63BE7B"/>
        <color rgb="FFFFEB84"/>
        <color rgb="FFF8696B"/>
      </colorScale>
    </cfRule>
    <cfRule type="cellIs" dxfId="50" priority="51" operator="equal">
      <formula>"No aplica"</formula>
    </cfRule>
    <cfRule type="cellIs" dxfId="49" priority="53" operator="equal">
      <formula>"Cumple"</formula>
    </cfRule>
  </conditionalFormatting>
  <conditionalFormatting sqref="D38">
    <cfRule type="containsText" dxfId="48" priority="111" operator="containsText" text="NO">
      <formula>NOT(ISERROR(SEARCH("NO",D38)))</formula>
    </cfRule>
    <cfRule type="beginsWith" dxfId="47" priority="110" operator="beginsWith" text="VIABLE">
      <formula>LEFT(D38,LEN("VIABLE"))="VIABLE"</formula>
    </cfRule>
    <cfRule type="beginsWith" dxfId="46" priority="109" operator="beginsWith" text="CON">
      <formula>LEFT(D38,LEN("CON"))="CON"</formula>
    </cfRule>
    <cfRule type="cellIs" dxfId="45" priority="87" operator="equal">
      <formula>"No aplica"</formula>
    </cfRule>
    <cfRule type="cellIs" dxfId="44" priority="88" operator="equal">
      <formula>"No cumple"</formula>
    </cfRule>
    <cfRule type="cellIs" dxfId="43" priority="89" operator="equal">
      <formula>"Cumple"</formula>
    </cfRule>
  </conditionalFormatting>
  <conditionalFormatting sqref="E11:E13">
    <cfRule type="cellIs" dxfId="42" priority="7" operator="equal">
      <formula>"No cumple"</formula>
    </cfRule>
    <cfRule type="cellIs" dxfId="41" priority="8" operator="equal">
      <formula>"Cumple"</formula>
    </cfRule>
    <cfRule type="cellIs" dxfId="40" priority="6" operator="equal">
      <formula>"No aplica"</formula>
    </cfRule>
    <cfRule type="beginsWith" dxfId="39" priority="107" operator="beginsWith" text="No">
      <formula>LEFT(E11,LEN("No"))="No"</formula>
    </cfRule>
    <cfRule type="beginsWith" dxfId="38" priority="106" operator="beginsWith" text="Cumple">
      <formula>LEFT(E11,LEN("Cumple"))="Cumple"</formula>
    </cfRule>
  </conditionalFormatting>
  <conditionalFormatting sqref="E16:E17">
    <cfRule type="beginsWith" dxfId="37" priority="105" operator="beginsWith" text="No">
      <formula>LEFT(E16,LEN("No"))="No"</formula>
    </cfRule>
    <cfRule type="beginsWith" dxfId="36" priority="104" operator="beginsWith" text="Cumple">
      <formula>LEFT(E16,LEN("Cumple"))="Cumple"</formula>
    </cfRule>
  </conditionalFormatting>
  <conditionalFormatting sqref="E16:E24">
    <cfRule type="cellIs" dxfId="35" priority="18" operator="equal">
      <formula>"No aplica"</formula>
    </cfRule>
    <cfRule type="cellIs" dxfId="34" priority="19" operator="equal">
      <formula>"No cumple"</formula>
    </cfRule>
    <cfRule type="cellIs" dxfId="33" priority="20" operator="equal">
      <formula>"Cumple"</formula>
    </cfRule>
    <cfRule type="beginsWith" dxfId="32" priority="103" operator="beginsWith" text="No">
      <formula>LEFT(E16,LEN("No"))="No"</formula>
    </cfRule>
    <cfRule type="beginsWith" dxfId="31" priority="102" operator="beginsWith" text="Cumple">
      <formula>LEFT(E16,LEN("Cumple"))="Cumple"</formula>
    </cfRule>
  </conditionalFormatting>
  <conditionalFormatting sqref="E27:E31">
    <cfRule type="cellIs" dxfId="30" priority="48" operator="equal">
      <formula>"No aplica"</formula>
    </cfRule>
    <cfRule type="cellIs" dxfId="29" priority="49" operator="equal">
      <formula>"No cumple"</formula>
    </cfRule>
    <cfRule type="cellIs" dxfId="28" priority="50" operator="equal">
      <formula>"Cumple"</formula>
    </cfRule>
    <cfRule type="beginsWith" dxfId="27" priority="101" operator="beginsWith" text="No">
      <formula>LEFT(E27,LEN("No"))="No"</formula>
    </cfRule>
    <cfRule type="beginsWith" dxfId="26" priority="100" operator="beginsWith" text="Cumple">
      <formula>LEFT(E27,LEN("Cumple"))="Cumple"</formula>
    </cfRule>
  </conditionalFormatting>
  <conditionalFormatting sqref="E34:E35">
    <cfRule type="beginsWith" dxfId="25" priority="98" operator="beginsWith" text="Cumple">
      <formula>LEFT(E34,LEN("Cumple"))="Cumple"</formula>
    </cfRule>
    <cfRule type="cellIs" dxfId="24" priority="78" operator="equal">
      <formula>"No aplica"</formula>
    </cfRule>
    <cfRule type="cellIs" dxfId="23" priority="79" operator="equal">
      <formula>"No cumple"</formula>
    </cfRule>
    <cfRule type="cellIs" dxfId="22" priority="80" operator="equal">
      <formula>"Cumple"</formula>
    </cfRule>
    <cfRule type="beginsWith" dxfId="21" priority="99" operator="beginsWith" text="No">
      <formula>LEFT(E34,LEN("No"))="No"</formula>
    </cfRule>
  </conditionalFormatting>
  <conditionalFormatting sqref="E14:H14">
    <cfRule type="cellIs" priority="161" stopIfTrue="1" operator="equal">
      <formula>"No cumple"</formula>
    </cfRule>
    <cfRule type="cellIs" priority="162" stopIfTrue="1" operator="equal">
      <formula>"No aplica"</formula>
    </cfRule>
  </conditionalFormatting>
  <conditionalFormatting sqref="E14:I14">
    <cfRule type="cellIs" priority="157" stopIfTrue="1" operator="equal">
      <formula>"Cumple"</formula>
    </cfRule>
  </conditionalFormatting>
  <conditionalFormatting sqref="E25:I25">
    <cfRule type="cellIs" priority="142" stopIfTrue="1" operator="equal">
      <formula>"Cumple"</formula>
    </cfRule>
    <cfRule type="cellIs" priority="143" stopIfTrue="1" operator="equal">
      <formula>"No cumple"</formula>
    </cfRule>
    <cfRule type="cellIs" priority="144" stopIfTrue="1" operator="equal">
      <formula>"No aplica"</formula>
    </cfRule>
  </conditionalFormatting>
  <conditionalFormatting sqref="E32:I32">
    <cfRule type="cellIs" priority="127" stopIfTrue="1" operator="equal">
      <formula>"Cumple"</formula>
    </cfRule>
    <cfRule type="cellIs" priority="128" stopIfTrue="1" operator="equal">
      <formula>"No cumple"</formula>
    </cfRule>
    <cfRule type="cellIs" priority="129" stopIfTrue="1" operator="equal">
      <formula>"No aplica"</formula>
    </cfRule>
  </conditionalFormatting>
  <conditionalFormatting sqref="E36:I36">
    <cfRule type="cellIs" priority="112" stopIfTrue="1" operator="equal">
      <formula>"Cumple"</formula>
    </cfRule>
    <cfRule type="cellIs" priority="113" stopIfTrue="1" operator="equal">
      <formula>"No cumple"</formula>
    </cfRule>
    <cfRule type="cellIs" priority="114" stopIfTrue="1" operator="equal">
      <formula>"No aplica"</formula>
    </cfRule>
  </conditionalFormatting>
  <conditionalFormatting sqref="E14:J14">
    <cfRule type="beginsWith" dxfId="20" priority="96" operator="beginsWith" text="Cumple">
      <formula>LEFT(E14,LEN("Cumple"))="Cumple"</formula>
    </cfRule>
    <cfRule type="beginsWith" dxfId="19" priority="97" operator="beginsWith" text="No">
      <formula>LEFT(E14,LEN("No"))="No"</formula>
    </cfRule>
  </conditionalFormatting>
  <conditionalFormatting sqref="E25:J25">
    <cfRule type="beginsWith" dxfId="18" priority="91" operator="beginsWith" text="No">
      <formula>LEFT(E25,LEN("No"))="No"</formula>
    </cfRule>
    <cfRule type="beginsWith" dxfId="17" priority="90" operator="beginsWith" text="Cumple">
      <formula>LEFT(E25,LEN("Cumple"))="Cumple"</formula>
    </cfRule>
  </conditionalFormatting>
  <conditionalFormatting sqref="E32:J32">
    <cfRule type="beginsWith" dxfId="16" priority="95" operator="beginsWith" text="No">
      <formula>LEFT(E32,LEN("No"))="No"</formula>
    </cfRule>
    <cfRule type="beginsWith" dxfId="15" priority="94" operator="beginsWith" text="Cumple">
      <formula>LEFT(E32,LEN("Cumple"))="Cumple"</formula>
    </cfRule>
  </conditionalFormatting>
  <conditionalFormatting sqref="E36:J36">
    <cfRule type="beginsWith" dxfId="14" priority="92" operator="beginsWith" text="Cumple">
      <formula>LEFT(E36,LEN("Cumple"))="Cumple"</formula>
    </cfRule>
    <cfRule type="beginsWith" dxfId="13" priority="93" operator="beginsWith" text="No">
      <formula>LEFT(E36,LEN("No"))="No"</formula>
    </cfRule>
  </conditionalFormatting>
  <conditionalFormatting sqref="I14">
    <cfRule type="cellIs" dxfId="12" priority="158" stopIfTrue="1" operator="equal">
      <formula>"No cumple"</formula>
    </cfRule>
    <cfRule type="cellIs" priority="159" stopIfTrue="1" operator="equal">
      <formula>"No aplica"</formula>
    </cfRule>
  </conditionalFormatting>
  <conditionalFormatting sqref="J14">
    <cfRule type="cellIs" dxfId="11" priority="15" operator="equal">
      <formula>"No aplica"</formula>
    </cfRule>
    <cfRule type="cellIs" dxfId="10" priority="17" operator="equal">
      <formula>"Cumple"</formula>
    </cfRule>
    <cfRule type="cellIs" dxfId="9" priority="16" operator="equal">
      <formula>"No cumple"</formula>
    </cfRule>
  </conditionalFormatting>
  <conditionalFormatting sqref="J25">
    <cfRule type="cellIs" dxfId="8" priority="47" operator="equal">
      <formula>"Cumple"</formula>
    </cfRule>
    <cfRule type="cellIs" dxfId="7" priority="46" operator="equal">
      <formula>"No cumple"</formula>
    </cfRule>
    <cfRule type="cellIs" dxfId="6" priority="45" operator="equal">
      <formula>"No aplica"</formula>
    </cfRule>
  </conditionalFormatting>
  <conditionalFormatting sqref="J32">
    <cfRule type="cellIs" dxfId="5" priority="77" operator="equal">
      <formula>"Cumple"</formula>
    </cfRule>
    <cfRule type="cellIs" dxfId="4" priority="76" operator="equal">
      <formula>"No cumple"</formula>
    </cfRule>
    <cfRule type="cellIs" dxfId="3" priority="75" operator="equal">
      <formula>"No aplica"</formula>
    </cfRule>
  </conditionalFormatting>
  <conditionalFormatting sqref="J36">
    <cfRule type="cellIs" dxfId="2" priority="85" operator="equal">
      <formula>"No cumple"</formula>
    </cfRule>
    <cfRule type="cellIs" dxfId="1" priority="86" operator="equal">
      <formula>"Cumple"</formula>
    </cfRule>
    <cfRule type="cellIs" dxfId="0" priority="84" operator="equal">
      <formula>"No aplica"</formula>
    </cfRule>
  </conditionalFormatting>
  <pageMargins left="0.7" right="0.7" top="1.1773584905660377" bottom="0.75" header="0.3" footer="0.3"/>
  <pageSetup scale="48" orientation="portrait" r:id="rId1"/>
  <headerFooter>
    <oddHeader>&amp;L&amp;G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Una herramienta metabolómica</vt:lpstr>
      <vt:lpstr>LESIONES PRODUCIDAS</vt:lpstr>
      <vt:lpstr>DAÑO SIMBÓLICO Y MOTIVACIÓN PRE</vt:lpstr>
      <vt:lpstr>TAFONOMÍA Y ENTOMOLOGÍA FORENSE</vt:lpstr>
      <vt:lpstr>MICROHAPLOTIPOS DE SNPs</vt:lpstr>
      <vt:lpstr>Tolerancia humana </vt:lpstr>
      <vt:lpstr>REVISION METODOLOGICA</vt:lpstr>
      <vt:lpstr>'DAÑO SIMBÓLICO Y MOTIVACIÓN PRE'!Área_de_impresión</vt:lpstr>
      <vt:lpstr>'LESIONES PRODUCIDAS'!Área_de_impresión</vt:lpstr>
      <vt:lpstr>'MICROHAPLOTIPOS DE SNPs'!Área_de_impresión</vt:lpstr>
      <vt:lpstr>'TAFONOMÍA Y ENTOMOLOGÍA FORENSE'!Área_de_impresión</vt:lpstr>
      <vt:lpstr>'Tolerancia humana '!Área_de_impresión</vt:lpstr>
      <vt:lpstr>'Una herramienta metabolómica'!Área_de_impresión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Enrique López Alfaro</dc:creator>
  <cp:keywords/>
  <dc:description/>
  <cp:lastModifiedBy>MONICA LASTENIA ZULBARAN JIMENEZ</cp:lastModifiedBy>
  <cp:revision/>
  <dcterms:created xsi:type="dcterms:W3CDTF">2024-02-29T16:35:47Z</dcterms:created>
  <dcterms:modified xsi:type="dcterms:W3CDTF">2025-10-09T18:47:08Z</dcterms:modified>
  <cp:category/>
  <cp:contentStatus/>
</cp:coreProperties>
</file>